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5450" windowHeight="1042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Лист1!$A$1:$F$87</definedName>
  </definedNames>
  <calcPr calcId="145621"/>
</workbook>
</file>

<file path=xl/calcChain.xml><?xml version="1.0" encoding="utf-8"?>
<calcChain xmlns="http://schemas.openxmlformats.org/spreadsheetml/2006/main">
  <c r="F46" i="1" l="1"/>
  <c r="E46" i="1"/>
  <c r="E48" i="1"/>
  <c r="F48" i="1"/>
  <c r="F86" i="1"/>
  <c r="F85" i="1"/>
  <c r="F84" i="1"/>
  <c r="F83" i="1"/>
  <c r="F82" i="1"/>
  <c r="F81" i="1"/>
  <c r="F78" i="1"/>
  <c r="F77" i="1"/>
  <c r="F76" i="1"/>
  <c r="F75" i="1"/>
  <c r="F74" i="1"/>
  <c r="F73" i="1"/>
  <c r="F72" i="1"/>
  <c r="F63" i="1"/>
  <c r="F62" i="1"/>
  <c r="F61" i="1"/>
  <c r="F60" i="1"/>
  <c r="F59" i="1"/>
  <c r="F56" i="1"/>
  <c r="F55" i="1"/>
  <c r="F54" i="1"/>
  <c r="F53" i="1"/>
  <c r="F50" i="1"/>
  <c r="F49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7" i="1"/>
  <c r="F26" i="1"/>
  <c r="F18" i="1"/>
  <c r="F17" i="1"/>
  <c r="F16" i="1"/>
  <c r="F15" i="1"/>
  <c r="F14" i="1"/>
  <c r="F13" i="1"/>
  <c r="F12" i="1"/>
  <c r="F6" i="1"/>
  <c r="F7" i="1"/>
  <c r="F8" i="1"/>
  <c r="F9" i="1"/>
  <c r="F10" i="1"/>
  <c r="F11" i="1"/>
  <c r="F5" i="1"/>
  <c r="E86" i="1"/>
  <c r="E85" i="1"/>
  <c r="E84" i="1"/>
  <c r="E83" i="1"/>
  <c r="E82" i="1"/>
  <c r="E81" i="1"/>
  <c r="E78" i="1"/>
  <c r="E77" i="1"/>
  <c r="E76" i="1"/>
  <c r="E75" i="1"/>
  <c r="E74" i="1"/>
  <c r="E73" i="1"/>
  <c r="E72" i="1"/>
  <c r="E63" i="1"/>
  <c r="E62" i="1"/>
  <c r="E61" i="1"/>
  <c r="E60" i="1"/>
  <c r="E59" i="1"/>
  <c r="E56" i="1"/>
  <c r="E55" i="1"/>
  <c r="E54" i="1"/>
  <c r="E53" i="1"/>
  <c r="E50" i="1"/>
  <c r="E49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7" i="1"/>
  <c r="E26" i="1"/>
  <c r="E18" i="1"/>
  <c r="E17" i="1"/>
  <c r="E16" i="1"/>
  <c r="E15" i="1"/>
  <c r="E14" i="1"/>
  <c r="E13" i="1"/>
  <c r="E12" i="1"/>
  <c r="E6" i="1"/>
  <c r="E7" i="1"/>
  <c r="E8" i="1"/>
  <c r="E9" i="1"/>
  <c r="E10" i="1"/>
  <c r="E11" i="1"/>
  <c r="E5" i="1"/>
</calcChain>
</file>

<file path=xl/sharedStrings.xml><?xml version="1.0" encoding="utf-8"?>
<sst xmlns="http://schemas.openxmlformats.org/spreadsheetml/2006/main" count="160" uniqueCount="66">
  <si>
    <t>PET 1,0lt.</t>
  </si>
  <si>
    <t>PET 1,5lt.</t>
  </si>
  <si>
    <t>PET 2,0lt.</t>
  </si>
  <si>
    <t>EUR</t>
  </si>
  <si>
    <t>RUR</t>
  </si>
  <si>
    <t>USD</t>
  </si>
  <si>
    <t>PET 5lt.</t>
  </si>
  <si>
    <t>Пиво \ Beer</t>
  </si>
  <si>
    <t>Квас \ Kvass</t>
  </si>
  <si>
    <t>Безалкогольные газированные напитки \ Non alcoholic carbonated soft drinks</t>
  </si>
  <si>
    <t xml:space="preserve">Питьевая вода \ Drinking water </t>
  </si>
  <si>
    <t>Пищевые концентраты \ Food concentrates</t>
  </si>
  <si>
    <t>Желе \ Jelly</t>
  </si>
  <si>
    <t xml:space="preserve">пак. 100гр \ pack. 100gr </t>
  </si>
  <si>
    <t>Кисель \ Kissel</t>
  </si>
  <si>
    <t xml:space="preserve">пак. 31гр \ pack. 31gr </t>
  </si>
  <si>
    <t>бутылка \ glass bottle 0,5lt.</t>
  </si>
  <si>
    <t>KEG PET,
price per 1lt.</t>
  </si>
  <si>
    <t>KEG Metall,
price per 1lt.</t>
  </si>
  <si>
    <t>Наименование \ Name</t>
  </si>
  <si>
    <t xml:space="preserve">Изображение \ Photo </t>
  </si>
  <si>
    <t xml:space="preserve">FCA terms </t>
  </si>
  <si>
    <t>ПРЕЙСКУРАНТ \ PRICE LIST</t>
  </si>
  <si>
    <t>Старажытны
Starazhytny</t>
  </si>
  <si>
    <t>Вишня \ Cherry</t>
  </si>
  <si>
    <t>Лимон \ Lemon</t>
  </si>
  <si>
    <t>Молочное \ Milk</t>
  </si>
  <si>
    <t>Земляника \ Strawberry</t>
  </si>
  <si>
    <t>Марципан \ Martsipan</t>
  </si>
  <si>
    <t>Апельсин \ Orange</t>
  </si>
  <si>
    <t>Малина \ Raspberry</t>
  </si>
  <si>
    <t>курс евро</t>
  </si>
  <si>
    <t>курс рос руб.</t>
  </si>
  <si>
    <t>курс доллара на 24.01.2019</t>
  </si>
  <si>
    <t xml:space="preserve">Старажытны Бачкавы Starazytny Bachkavy
</t>
  </si>
  <si>
    <r>
      <rPr>
        <b/>
        <sz val="18"/>
        <rFont val="Times New Roman"/>
        <family val="1"/>
        <charset val="204"/>
      </rPr>
      <t>Абрикос \ Apricot</t>
    </r>
    <r>
      <rPr>
        <sz val="18"/>
        <rFont val="Times New Roman"/>
        <family val="1"/>
        <charset val="204"/>
      </rPr>
      <t xml:space="preserve">
</t>
    </r>
  </si>
  <si>
    <r>
      <rPr>
        <b/>
        <sz val="18"/>
        <rFont val="Times New Roman"/>
        <family val="1"/>
        <charset val="204"/>
      </rPr>
      <t>Клюква \ Cranberry</t>
    </r>
    <r>
      <rPr>
        <sz val="18"/>
        <rFont val="Times New Roman"/>
        <family val="1"/>
        <charset val="204"/>
      </rPr>
      <t xml:space="preserve">
</t>
    </r>
  </si>
  <si>
    <r>
      <rPr>
        <b/>
        <sz val="18"/>
        <rFont val="Times New Roman"/>
        <family val="1"/>
        <charset val="204"/>
      </rPr>
      <t>Вишня \ Cherry</t>
    </r>
    <r>
      <rPr>
        <sz val="18"/>
        <rFont val="Times New Roman"/>
        <family val="1"/>
        <charset val="204"/>
      </rPr>
      <t xml:space="preserve">
</t>
    </r>
  </si>
  <si>
    <r>
      <rPr>
        <b/>
        <sz val="18"/>
        <rFont val="Times New Roman"/>
        <family val="1"/>
        <charset val="204"/>
      </rPr>
      <t xml:space="preserve">"Александрия" среднегазированная
Alexandrya carbonated
</t>
    </r>
    <r>
      <rPr>
        <sz val="18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Общая минерализация: менее 901 мг/л.
Общая жесткость: менее 7,0 мг-экв/л.
General mineralization: less than 901 mg / l. 
Total hardness: less than 7.0 mEq / l.</t>
    </r>
  </si>
  <si>
    <r>
      <rPr>
        <b/>
        <sz val="18"/>
        <rFont val="Times New Roman"/>
        <family val="1"/>
        <charset val="204"/>
      </rPr>
      <t xml:space="preserve">"Александрия" негазированная
Alexandrya non-carbonated
</t>
    </r>
    <r>
      <rPr>
        <sz val="18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Общая минерализация: менее 901 мг/л.
Общая жесткость: менее 7,0 мг-экв/л.
General mineralization: less than 901 mg / l. 
Total hardness: less than 7.0 mEq / l.</t>
    </r>
  </si>
  <si>
    <r>
      <rPr>
        <b/>
        <sz val="18"/>
        <rFont val="Times New Roman"/>
        <family val="1"/>
        <charset val="204"/>
      </rPr>
      <t>Лимонад \ Lemonade</t>
    </r>
    <r>
      <rPr>
        <sz val="18"/>
        <rFont val="Times New Roman"/>
        <family val="1"/>
        <charset val="204"/>
      </rPr>
      <t xml:space="preserve">
</t>
    </r>
  </si>
  <si>
    <r>
      <rPr>
        <b/>
        <sz val="18"/>
        <rFont val="Times New Roman"/>
        <family val="1"/>
        <charset val="204"/>
      </rPr>
      <t>Барбарис \ Barberry</t>
    </r>
    <r>
      <rPr>
        <sz val="18"/>
        <rFont val="Times New Roman"/>
        <family val="1"/>
        <charset val="204"/>
      </rPr>
      <t xml:space="preserve">
</t>
    </r>
  </si>
  <si>
    <r>
      <rPr>
        <b/>
        <sz val="18"/>
        <rFont val="Times New Roman"/>
        <family val="1"/>
        <charset val="204"/>
      </rPr>
      <t>Буратино \ Buratino</t>
    </r>
    <r>
      <rPr>
        <sz val="18"/>
        <rFont val="Times New Roman"/>
        <family val="1"/>
        <charset val="204"/>
      </rPr>
      <t xml:space="preserve">
</t>
    </r>
  </si>
  <si>
    <r>
      <rPr>
        <b/>
        <sz val="18"/>
        <rFont val="Times New Roman"/>
        <family val="1"/>
        <charset val="204"/>
      </rPr>
      <t>Крем-сода \ Cream-soda</t>
    </r>
    <r>
      <rPr>
        <sz val="18"/>
        <rFont val="Times New Roman"/>
        <family val="1"/>
        <charset val="204"/>
      </rPr>
      <t xml:space="preserve">
</t>
    </r>
  </si>
  <si>
    <r>
      <rPr>
        <b/>
        <sz val="18"/>
        <rFont val="Times New Roman"/>
        <family val="1"/>
        <charset val="204"/>
      </rPr>
      <t>Дюшес \ Duchess</t>
    </r>
    <r>
      <rPr>
        <sz val="18"/>
        <rFont val="Times New Roman"/>
        <family val="1"/>
        <charset val="204"/>
      </rPr>
      <t xml:space="preserve">
</t>
    </r>
  </si>
  <si>
    <r>
      <rPr>
        <b/>
        <sz val="18"/>
        <rFont val="Times New Roman"/>
        <family val="1"/>
        <charset val="204"/>
      </rPr>
      <t xml:space="preserve">KULT пшеничное 
KULT Weissbier  
</t>
    </r>
    <r>
      <rPr>
        <b/>
        <sz val="15"/>
        <rFont val="Times New Roman"/>
        <family val="1"/>
        <charset val="204"/>
      </rPr>
      <t xml:space="preserve">
 </t>
    </r>
    <r>
      <rPr>
        <sz val="15"/>
        <rFont val="Times New Roman"/>
        <family val="1"/>
        <charset val="204"/>
      </rPr>
      <t xml:space="preserve">             
Светлое пастеризованное
Light pasteurized
Плотность \ Density – 12,0%
Алкоголь \ Alcohol – 5,0%</t>
    </r>
  </si>
  <si>
    <r>
      <rPr>
        <b/>
        <sz val="18"/>
        <rFont val="Times New Roman"/>
        <family val="1"/>
        <charset val="204"/>
      </rPr>
      <t xml:space="preserve">Жигулевское особое
Zhygulevskoe Special
</t>
    </r>
    <r>
      <rPr>
        <b/>
        <sz val="15"/>
        <rFont val="Times New Roman"/>
        <family val="1"/>
        <charset val="204"/>
      </rPr>
      <t xml:space="preserve">
 </t>
    </r>
    <r>
      <rPr>
        <sz val="15"/>
        <rFont val="Times New Roman"/>
        <family val="1"/>
        <charset val="204"/>
      </rPr>
      <t xml:space="preserve">                       
Светлое пастеризованное
Light pasteurized
Плотность \ Density – 12,0%
Алкоголь \ Alcohol – 5,2 %</t>
    </r>
  </si>
  <si>
    <r>
      <rPr>
        <b/>
        <sz val="18"/>
        <rFont val="Times New Roman"/>
        <family val="1"/>
        <charset val="204"/>
      </rPr>
      <t xml:space="preserve">Жигулевское
Zhygulevskoe
</t>
    </r>
    <r>
      <rPr>
        <sz val="18"/>
        <rFont val="Times New Roman"/>
        <family val="1"/>
        <charset val="204"/>
      </rPr>
      <t xml:space="preserve">  </t>
    </r>
    <r>
      <rPr>
        <sz val="15"/>
        <rFont val="Times New Roman"/>
        <family val="1"/>
        <charset val="204"/>
      </rPr>
      <t xml:space="preserve">                           
Светлое пастеризованное
Light pasteurized
Плотность \ Density – 11,0 %
Алкоголь \ Alcohol – 4,6 %</t>
    </r>
  </si>
  <si>
    <r>
      <rPr>
        <b/>
        <sz val="18"/>
        <rFont val="Times New Roman"/>
        <family val="1"/>
        <charset val="204"/>
      </rPr>
      <t xml:space="preserve">Криница Лев
Krynitsa Leo 
  </t>
    </r>
    <r>
      <rPr>
        <sz val="15"/>
        <rFont val="Times New Roman"/>
        <family val="1"/>
        <charset val="204"/>
      </rPr>
      <t xml:space="preserve">              
Темное пиво
Dark beer
Плотность \ Density – 13,0 %
Алкоголь \ Alcohol – 5,3 %</t>
    </r>
  </si>
  <si>
    <r>
      <rPr>
        <b/>
        <sz val="18"/>
        <rFont val="Times New Roman"/>
        <family val="1"/>
        <charset val="204"/>
      </rPr>
      <t xml:space="preserve">Криница Pilsner
Krynitsa Pilsner
</t>
    </r>
    <r>
      <rPr>
        <b/>
        <sz val="15"/>
        <rFont val="Times New Roman"/>
        <family val="1"/>
        <charset val="204"/>
      </rPr>
      <t xml:space="preserve">
      </t>
    </r>
    <r>
      <rPr>
        <sz val="15"/>
        <rFont val="Times New Roman"/>
        <family val="1"/>
        <charset val="204"/>
      </rPr>
      <t xml:space="preserve">
 Светлое пастеризованное</t>
    </r>
    <r>
      <rPr>
        <b/>
        <sz val="15"/>
        <rFont val="Times New Roman"/>
        <family val="1"/>
        <charset val="204"/>
      </rPr>
      <t xml:space="preserve">
</t>
    </r>
    <r>
      <rPr>
        <sz val="15"/>
        <rFont val="Times New Roman"/>
        <family val="1"/>
        <charset val="204"/>
      </rPr>
      <t>Light pasteurized
Плотность \ Density – 10,5%
Алкоголь \ Alcohol – 4,4 %</t>
    </r>
  </si>
  <si>
    <r>
      <rPr>
        <b/>
        <sz val="18"/>
        <color theme="1"/>
        <rFont val="Times New Roman"/>
        <family val="1"/>
        <charset val="204"/>
      </rPr>
      <t xml:space="preserve">Криница крепкое
Krynitsa Strong </t>
    </r>
    <r>
      <rPr>
        <b/>
        <sz val="15"/>
        <color theme="1"/>
        <rFont val="Times New Roman"/>
        <family val="1"/>
        <charset val="204"/>
      </rPr>
      <t xml:space="preserve"> 
                 </t>
    </r>
    <r>
      <rPr>
        <sz val="15"/>
        <color theme="1"/>
        <rFont val="Times New Roman"/>
        <family val="1"/>
        <charset val="204"/>
      </rPr>
      <t xml:space="preserve">       </t>
    </r>
    <r>
      <rPr>
        <b/>
        <sz val="15"/>
        <color theme="1"/>
        <rFont val="Times New Roman"/>
        <family val="1"/>
        <charset val="204"/>
      </rPr>
      <t xml:space="preserve">                         
</t>
    </r>
    <r>
      <rPr>
        <sz val="15"/>
        <color theme="1"/>
        <rFont val="Times New Roman"/>
        <family val="1"/>
        <charset val="204"/>
      </rPr>
      <t>Светлое пастеризованное</t>
    </r>
    <r>
      <rPr>
        <b/>
        <sz val="15"/>
        <color theme="1"/>
        <rFont val="Times New Roman"/>
        <family val="1"/>
        <charset val="204"/>
      </rPr>
      <t xml:space="preserve"> 
</t>
    </r>
    <r>
      <rPr>
        <sz val="15"/>
        <color theme="1"/>
        <rFont val="Times New Roman"/>
        <family val="1"/>
        <charset val="204"/>
      </rPr>
      <t>Light pasteurized</t>
    </r>
    <r>
      <rPr>
        <b/>
        <sz val="15"/>
        <color theme="1"/>
        <rFont val="Times New Roman"/>
        <family val="1"/>
        <charset val="204"/>
      </rPr>
      <t xml:space="preserve">
</t>
    </r>
    <r>
      <rPr>
        <sz val="15"/>
        <color theme="1"/>
        <rFont val="Times New Roman"/>
        <family val="1"/>
        <charset val="204"/>
      </rPr>
      <t>Плотность \ Density – 15,0 %
Алкоголь \ Alcohol – 6,5 %</t>
    </r>
  </si>
  <si>
    <r>
      <rPr>
        <b/>
        <sz val="20"/>
        <rFont val="Times New Roman"/>
        <family val="1"/>
        <charset val="204"/>
      </rPr>
      <t>Brauberg</t>
    </r>
    <r>
      <rPr>
        <b/>
        <sz val="15"/>
        <rFont val="Times New Roman"/>
        <family val="1"/>
        <charset val="204"/>
      </rPr>
      <t xml:space="preserve">
</t>
    </r>
    <r>
      <rPr>
        <sz val="15"/>
        <rFont val="Times New Roman"/>
        <family val="1"/>
        <charset val="204"/>
      </rPr>
      <t>Светлое пастеризованное</t>
    </r>
    <r>
      <rPr>
        <b/>
        <sz val="15"/>
        <rFont val="Times New Roman"/>
        <family val="1"/>
        <charset val="204"/>
      </rPr>
      <t xml:space="preserve">
</t>
    </r>
    <r>
      <rPr>
        <sz val="15"/>
        <rFont val="Times New Roman"/>
        <family val="1"/>
        <charset val="204"/>
      </rPr>
      <t>Light pasteurized
Плотность \ Density – 11,0%
Алкоголь \ Alcohol – 4,3 %</t>
    </r>
  </si>
  <si>
    <r>
      <rPr>
        <b/>
        <sz val="18"/>
        <rFont val="Times New Roman"/>
        <family val="1"/>
        <charset val="204"/>
      </rPr>
      <t>Пивная карта. BRUT IPA</t>
    </r>
    <r>
      <rPr>
        <sz val="15"/>
        <rFont val="Times New Roman"/>
        <family val="1"/>
        <charset val="204"/>
      </rPr>
      <t xml:space="preserve">
Светлое пастеризованное
Light pasteurized
Плотность \ Density – 12,0%
Алкоголь \ Alcohol – 6,5 %</t>
    </r>
  </si>
  <si>
    <t>ал. банка \ al. can 0,45lt.</t>
  </si>
  <si>
    <t>PET 0,9lt.</t>
  </si>
  <si>
    <t>PET  1,4lt.</t>
  </si>
  <si>
    <t>PET  1,9lt.</t>
  </si>
  <si>
    <r>
      <rPr>
        <b/>
        <sz val="18"/>
        <color theme="1"/>
        <rFont val="Times New Roman"/>
        <family val="1"/>
        <charset val="204"/>
      </rPr>
      <t xml:space="preserve">Криница классическое 
Krynitsa Classic  </t>
    </r>
    <r>
      <rPr>
        <b/>
        <sz val="15"/>
        <color theme="1"/>
        <rFont val="Times New Roman"/>
        <family val="1"/>
        <charset val="204"/>
      </rPr>
      <t xml:space="preserve">    
</t>
    </r>
    <r>
      <rPr>
        <sz val="15"/>
        <color theme="1"/>
        <rFont val="Times New Roman"/>
        <family val="1"/>
        <charset val="204"/>
      </rPr>
      <t>Светлое пастеризованное 
Light pasteurized</t>
    </r>
    <r>
      <rPr>
        <b/>
        <sz val="15"/>
        <color theme="1"/>
        <rFont val="Times New Roman"/>
        <family val="1"/>
        <charset val="204"/>
      </rPr>
      <t xml:space="preserve">
</t>
    </r>
    <r>
      <rPr>
        <sz val="15"/>
        <color theme="1"/>
        <rFont val="Times New Roman"/>
        <family val="1"/>
        <charset val="204"/>
      </rPr>
      <t>Плотность \ Density – 12,0 %
Алкоголь \ Alcohol – 4,8 %</t>
    </r>
  </si>
  <si>
    <t>PET 0,9 lt.</t>
  </si>
  <si>
    <t>PET 1,4lt.</t>
  </si>
  <si>
    <t>PET 1,9lt.</t>
  </si>
  <si>
    <r>
      <rPr>
        <b/>
        <sz val="18"/>
        <rFont val="Times New Roman"/>
        <family val="1"/>
        <charset val="204"/>
      </rPr>
      <t xml:space="preserve">Пивная карта. Porter 8/20
</t>
    </r>
    <r>
      <rPr>
        <b/>
        <sz val="15"/>
        <rFont val="Times New Roman"/>
        <family val="1"/>
        <charset val="204"/>
      </rPr>
      <t xml:space="preserve">
</t>
    </r>
    <r>
      <rPr>
        <sz val="15"/>
        <rFont val="Times New Roman"/>
        <family val="1"/>
        <charset val="204"/>
      </rPr>
      <t>Темное пастеризованное</t>
    </r>
    <r>
      <rPr>
        <b/>
        <sz val="15"/>
        <rFont val="Times New Roman"/>
        <family val="1"/>
        <charset val="204"/>
      </rPr>
      <t xml:space="preserve">
</t>
    </r>
    <r>
      <rPr>
        <sz val="15"/>
        <rFont val="Times New Roman"/>
        <family val="1"/>
        <charset val="204"/>
      </rPr>
      <t>Dark pasteurized
Плотность \ Density – 20,0%
Алкоголь \ Alcohol – 8,5 %</t>
    </r>
  </si>
  <si>
    <r>
      <t xml:space="preserve">Respectfully yours, "Krinitsa  </t>
    </r>
    <r>
      <rPr>
        <b/>
        <sz val="15"/>
        <color theme="1"/>
        <rFont val="Times New Roman"/>
        <family val="1"/>
        <charset val="204"/>
      </rPr>
      <t>e.ryabtseva@krinitsa.by</t>
    </r>
  </si>
  <si>
    <r>
      <rPr>
        <b/>
        <sz val="15"/>
        <color theme="1"/>
        <rFont val="Times New Roman"/>
        <family val="1"/>
        <charset val="204"/>
      </rPr>
      <t xml:space="preserve">OJSC "Krinitsa" </t>
    </r>
    <r>
      <rPr>
        <sz val="15"/>
        <color theme="1"/>
        <rFont val="Times New Roman"/>
        <family val="1"/>
        <charset val="204"/>
      </rPr>
      <t xml:space="preserve">
52 Radialnaya st.
Minsk 220070
Republic of Belarus
e-mail: e.ryabtseva@krinitsa.by
GSM: +375 17 299 23 81 
GSM: +375 29 604 34 67 
www.krinitsa.by</t>
    </r>
  </si>
  <si>
    <r>
      <rPr>
        <b/>
        <sz val="16"/>
        <color theme="1"/>
        <rFont val="Times New Roman"/>
        <family val="1"/>
        <charset val="204"/>
      </rPr>
      <t xml:space="preserve">ОАО "Криница" </t>
    </r>
    <r>
      <rPr>
        <b/>
        <sz val="16"/>
        <color theme="1"/>
        <rFont val="Calibri"/>
        <family val="2"/>
        <charset val="204"/>
        <scheme val="minor"/>
      </rPr>
      <t xml:space="preserve">
</t>
    </r>
    <r>
      <rPr>
        <sz val="16"/>
        <color theme="1"/>
        <rFont val="Times New Roman"/>
        <family val="1"/>
        <charset val="204"/>
      </rPr>
      <t>ул. Радиальная, 52
г. Минск, 220070,  
Республика Беларусь
e-mail: e.ryabtseva@krinitsa.by
GSM: +375 17 299 23 81
GSM: +375 29 604 34 67 
www.krinitsa.by</t>
    </r>
  </si>
  <si>
    <r>
      <rPr>
        <b/>
        <sz val="18"/>
        <rFont val="Times New Roman"/>
        <family val="1"/>
        <charset val="204"/>
      </rPr>
      <t xml:space="preserve">Пивная карта. APA  
Beer Map. APA  </t>
    </r>
    <r>
      <rPr>
        <sz val="18"/>
        <rFont val="Times New Roman"/>
        <family val="1"/>
        <charset val="204"/>
      </rPr>
      <t xml:space="preserve"> </t>
    </r>
    <r>
      <rPr>
        <sz val="15"/>
        <rFont val="Times New Roman"/>
        <family val="1"/>
        <charset val="204"/>
      </rPr>
      <t xml:space="preserve">   
Светлое пастеризованное
Light pasteurized
Плотность \ Density – 12,0%
Алкоголь \ Alcohol – 5,3 %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</si>
</sst>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1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15"/>
      <color theme="1"/>
      <name val="Calibri"/>
      <family val="2"/>
      <charset val="204"/>
      <scheme val="minor"/>
    </font>
    <font>
      <sz val="15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i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sz val="18"/>
      <name val="Times New Roman"/>
      <family val="1"/>
      <charset val="204"/>
    </font>
    <font>
      <sz val="15"/>
      <color theme="1" tint="0.499984740745262"/>
      <name val="Calibri"/>
      <family val="2"/>
      <charset val="204"/>
      <scheme val="minor"/>
    </font>
    <font>
      <sz val="15"/>
      <color theme="1" tint="0.499984740745262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1" tint="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1" tint="0.499984740745262"/>
      </top>
      <bottom style="thin">
        <color theme="0" tint="-0.34998626667073579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3" fillId="0" borderId="0" xfId="0" applyFont="1" applyBorder="1"/>
    <xf numFmtId="0" fontId="3" fillId="0" borderId="0" xfId="0" applyFont="1" applyFill="1" applyBorder="1"/>
    <xf numFmtId="0" fontId="7" fillId="0" borderId="0" xfId="0" applyFont="1"/>
    <xf numFmtId="0" fontId="7" fillId="0" borderId="0" xfId="0" applyFont="1" applyBorder="1"/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/>
    <xf numFmtId="0" fontId="10" fillId="0" borderId="0" xfId="0" applyFont="1" applyFill="1" applyBorder="1" applyAlignment="1"/>
    <xf numFmtId="0" fontId="14" fillId="0" borderId="0" xfId="0" applyFont="1" applyBorder="1" applyAlignment="1">
      <alignment vertical="center"/>
    </xf>
    <xf numFmtId="0" fontId="18" fillId="0" borderId="0" xfId="0" applyFont="1" applyBorder="1"/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/>
    <xf numFmtId="0" fontId="20" fillId="0" borderId="0" xfId="0" applyFont="1" applyBorder="1"/>
    <xf numFmtId="0" fontId="8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/>
    </xf>
    <xf numFmtId="0" fontId="10" fillId="0" borderId="6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/>
    </xf>
    <xf numFmtId="2" fontId="4" fillId="0" borderId="6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 vertical="center"/>
    </xf>
    <xf numFmtId="0" fontId="8" fillId="0" borderId="6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vertic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/>
    <xf numFmtId="0" fontId="8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/>
    </xf>
    <xf numFmtId="164" fontId="4" fillId="0" borderId="7" xfId="0" applyNumberFormat="1" applyFont="1" applyFill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/>
    </xf>
    <xf numFmtId="0" fontId="10" fillId="0" borderId="5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vertical="center" wrapText="1"/>
    </xf>
    <xf numFmtId="2" fontId="6" fillId="0" borderId="6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/>
    <xf numFmtId="0" fontId="17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/>
    <xf numFmtId="0" fontId="10" fillId="0" borderId="7" xfId="0" applyFont="1" applyFill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0" fillId="0" borderId="5" xfId="0" applyBorder="1"/>
    <xf numFmtId="0" fontId="15" fillId="0" borderId="7" xfId="0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7" xfId="0" applyFont="1" applyFill="1" applyBorder="1" applyAlignment="1">
      <alignment vertical="center" wrapText="1"/>
    </xf>
    <xf numFmtId="0" fontId="10" fillId="0" borderId="8" xfId="0" applyFont="1" applyFill="1" applyBorder="1" applyAlignment="1">
      <alignment vertical="center" wrapText="1"/>
    </xf>
    <xf numFmtId="2" fontId="6" fillId="0" borderId="8" xfId="0" applyNumberFormat="1" applyFont="1" applyFill="1" applyBorder="1" applyAlignment="1">
      <alignment horizontal="center" vertical="center"/>
    </xf>
    <xf numFmtId="2" fontId="4" fillId="0" borderId="8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vertical="center" wrapText="1"/>
    </xf>
    <xf numFmtId="2" fontId="6" fillId="0" borderId="9" xfId="0" applyNumberFormat="1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8" fillId="0" borderId="0" xfId="0" applyFont="1"/>
    <xf numFmtId="0" fontId="4" fillId="0" borderId="0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0" borderId="1" xfId="0" applyFont="1" applyFill="1" applyBorder="1"/>
    <xf numFmtId="0" fontId="10" fillId="0" borderId="6" xfId="0" applyFont="1" applyFill="1" applyBorder="1"/>
    <xf numFmtId="0" fontId="10" fillId="0" borderId="8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8" fillId="0" borderId="1" xfId="0" applyFont="1" applyBorder="1"/>
    <xf numFmtId="0" fontId="8" fillId="0" borderId="6" xfId="0" applyFont="1" applyBorder="1"/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emf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emf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tif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emf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819150</xdr:colOff>
      <xdr:row>42</xdr:row>
      <xdr:rowOff>495300</xdr:rowOff>
    </xdr:from>
    <xdr:to>
      <xdr:col>1</xdr:col>
      <xdr:colOff>2425698</xdr:colOff>
      <xdr:row>43</xdr:row>
      <xdr:rowOff>2168865</xdr:rowOff>
    </xdr:to>
    <xdr:pic>
      <xdr:nvPicPr>
        <xdr:cNvPr id="64" name="Рисунок 63" descr="porter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05225" y="25326975"/>
          <a:ext cx="1606548" cy="2283165"/>
        </a:xfrm>
        <a:prstGeom prst="rect">
          <a:avLst/>
        </a:prstGeom>
      </xdr:spPr>
    </xdr:pic>
    <xdr:clientData/>
  </xdr:twoCellAnchor>
  <xdr:twoCellAnchor editAs="oneCell">
    <xdr:from>
      <xdr:col>1</xdr:col>
      <xdr:colOff>964905</xdr:colOff>
      <xdr:row>34</xdr:row>
      <xdr:rowOff>24856</xdr:rowOff>
    </xdr:from>
    <xdr:to>
      <xdr:col>2</xdr:col>
      <xdr:colOff>13607</xdr:colOff>
      <xdr:row>38</xdr:row>
      <xdr:rowOff>435429</xdr:rowOff>
    </xdr:to>
    <xdr:pic>
      <xdr:nvPicPr>
        <xdr:cNvPr id="21" name="Picture 11" descr="https://downloader.disk.yandex.ru/preview/51c4a14311a159496d360a0df1451bd9750ebf3df7ed81be5374e9fb2460511e/5f298a78/QtJGbmQyBlt56KwJWgMeYTb0yPKBr6h6WPSrTa7sC4f9kW-6wWjglZQM71xF6a-5O1BrOzx0Q6Oj76UWBh4BFQ%3D%3D?uid=0&amp;filename=JigulevskoeOsoboe_0%2C9.jpg&amp;disposition=inline&amp;hash=&amp;limit=0&amp;content_type=image%2Fjpeg&amp;owner_uid=0&amp;tknv=v2&amp;size=1349x62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9619" y="20517213"/>
          <a:ext cx="2763452" cy="23427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870857</xdr:colOff>
      <xdr:row>28</xdr:row>
      <xdr:rowOff>204107</xdr:rowOff>
    </xdr:from>
    <xdr:to>
      <xdr:col>1</xdr:col>
      <xdr:colOff>3646714</xdr:colOff>
      <xdr:row>33</xdr:row>
      <xdr:rowOff>192964</xdr:rowOff>
    </xdr:to>
    <xdr:pic>
      <xdr:nvPicPr>
        <xdr:cNvPr id="20" name="Picture 10" descr="https://downloader.disk.yandex.ru/preview/ab22b0b85edced3f6358814d5cd7d4eb6cc96224b1cb17bf2c4bf7a3b1bc6d34/5f298a78/w5Q4UbMoYHbtRQCiU4F7sSUORDFLExPfS7wUs7dBMgjv734qX5rsXGfZoYXr7iRFFLhMEkIYx7tVspVBCaDlzg%3D%3D?uid=0&amp;filename=JigulevskoeBKS.jpg&amp;disposition=inline&amp;hash=&amp;limit=0&amp;content_type=image%2Fjpeg&amp;owner_uid=0&amp;tknv=v2&amp;size=1349x625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755571" y="17798143"/>
          <a:ext cx="2775857" cy="239732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1074964</xdr:colOff>
      <xdr:row>18</xdr:row>
      <xdr:rowOff>299356</xdr:rowOff>
    </xdr:from>
    <xdr:to>
      <xdr:col>1</xdr:col>
      <xdr:colOff>2502789</xdr:colOff>
      <xdr:row>24</xdr:row>
      <xdr:rowOff>408213</xdr:rowOff>
    </xdr:to>
    <xdr:pic>
      <xdr:nvPicPr>
        <xdr:cNvPr id="14" name="Picture 4" descr="https://downloader.disk.yandex.ru/preview/63ed97b4747164f2bfebf435bda22d14c4b868654b2615eb8ae86794b5d06ea6/5f2988a2/fKqInKw3d7bLFOeFnMGnhAbVlc_JiMlipxfYVBOaRITauq0GJkpaLT2uoKpVIJPIQ0RhrswMKnyW9OOnVgBW_Sh-g6CQ1L4Bksxh2htGPj-r8npumZHI4midPdWhecNq?uid=0&amp;filename=Krinitsa_Pilsner_Bottle_RGB.psd&amp;disposition=inline&amp;hash=&amp;limit=0&amp;content_type=image%2Fjpeg&amp;owner_uid=0&amp;tknv=v2&amp;size=1349x62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959678" y="11008177"/>
          <a:ext cx="1427825" cy="30071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2161269</xdr:colOff>
      <xdr:row>18</xdr:row>
      <xdr:rowOff>122466</xdr:rowOff>
    </xdr:from>
    <xdr:to>
      <xdr:col>1</xdr:col>
      <xdr:colOff>3644447</xdr:colOff>
      <xdr:row>24</xdr:row>
      <xdr:rowOff>449036</xdr:rowOff>
    </xdr:to>
    <xdr:pic>
      <xdr:nvPicPr>
        <xdr:cNvPr id="16" name="Picture 6" descr="https://downloader.disk.yandex.ru/preview/9cb19389cdaa21201fc29b67618dc4d08d4c79759a39747bbf2e66211b394c3d/5f298a78/DN_5akSRyGu0FFmcmO-UFEqCYNFawAASPD_wmDiZcz7-KdmTbBZakLqufiiqW-zt4YRC2bEoR-WN3VSzq-u4_g%3D%3D?uid=0&amp;filename=Krinitsa_Pilsner_PET_09_z.jpg&amp;disposition=inline&amp;hash=&amp;limit=0&amp;content_type=image%2Fjpeg&amp;owner_uid=0&amp;tknv=v2&amp;size=1349x62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050519" y="10853966"/>
          <a:ext cx="1483178" cy="32158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1223832</xdr:colOff>
      <xdr:row>77</xdr:row>
      <xdr:rowOff>143810</xdr:rowOff>
    </xdr:from>
    <xdr:to>
      <xdr:col>1</xdr:col>
      <xdr:colOff>2539064</xdr:colOff>
      <xdr:row>77</xdr:row>
      <xdr:rowOff>1972609</xdr:rowOff>
    </xdr:to>
    <xdr:pic>
      <xdr:nvPicPr>
        <xdr:cNvPr id="1027" name="Picture 3" descr="ÐÐµÐ»Ðµ ÐÐ¸ÑÐ½Ñ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13082" y="71327310"/>
          <a:ext cx="1315232" cy="18287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1156454</xdr:colOff>
      <xdr:row>71</xdr:row>
      <xdr:rowOff>89647</xdr:rowOff>
    </xdr:from>
    <xdr:to>
      <xdr:col>1</xdr:col>
      <xdr:colOff>2541865</xdr:colOff>
      <xdr:row>71</xdr:row>
      <xdr:rowOff>2008655</xdr:rowOff>
    </xdr:to>
    <xdr:pic>
      <xdr:nvPicPr>
        <xdr:cNvPr id="1028" name="Picture 4" descr="ÐÐ°Ð»Ð¸Ð½Ð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45704" y="58747772"/>
          <a:ext cx="1385411" cy="19190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1114985</xdr:colOff>
      <xdr:row>72</xdr:row>
      <xdr:rowOff>104262</xdr:rowOff>
    </xdr:from>
    <xdr:to>
      <xdr:col>1</xdr:col>
      <xdr:colOff>2516554</xdr:colOff>
      <xdr:row>72</xdr:row>
      <xdr:rowOff>1972236</xdr:rowOff>
    </xdr:to>
    <xdr:pic>
      <xdr:nvPicPr>
        <xdr:cNvPr id="1029" name="Picture 5" descr="ÐÐ¿ÐµÐ»ÑÑÐ¸Ð½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04235" y="60842012"/>
          <a:ext cx="1401569" cy="18679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1162611</xdr:colOff>
      <xdr:row>73</xdr:row>
      <xdr:rowOff>118618</xdr:rowOff>
    </xdr:from>
    <xdr:to>
      <xdr:col>1</xdr:col>
      <xdr:colOff>2535331</xdr:colOff>
      <xdr:row>73</xdr:row>
      <xdr:rowOff>1961216</xdr:rowOff>
    </xdr:to>
    <xdr:pic>
      <xdr:nvPicPr>
        <xdr:cNvPr id="1030" name="Picture 6" descr="ÐÐ°ÑÑÐ¸Ð¿Ð°Ð½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51861" y="62935993"/>
          <a:ext cx="1372720" cy="18425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1181748</xdr:colOff>
      <xdr:row>74</xdr:row>
      <xdr:rowOff>170890</xdr:rowOff>
    </xdr:from>
    <xdr:to>
      <xdr:col>1</xdr:col>
      <xdr:colOff>2555876</xdr:colOff>
      <xdr:row>74</xdr:row>
      <xdr:rowOff>2015378</xdr:rowOff>
    </xdr:to>
    <xdr:pic>
      <xdr:nvPicPr>
        <xdr:cNvPr id="1031" name="Picture 7" descr="ÐÐµÐ¼Ð»ÑÐ½Ð¸ÐºÐ°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70998" y="65067890"/>
          <a:ext cx="1374128" cy="18444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1138358</xdr:colOff>
      <xdr:row>75</xdr:row>
      <xdr:rowOff>229587</xdr:rowOff>
    </xdr:from>
    <xdr:to>
      <xdr:col>1</xdr:col>
      <xdr:colOff>2506381</xdr:colOff>
      <xdr:row>75</xdr:row>
      <xdr:rowOff>2072394</xdr:rowOff>
    </xdr:to>
    <xdr:pic>
      <xdr:nvPicPr>
        <xdr:cNvPr id="1032" name="Picture 8" descr="ÐÐ¾Ð»Ð¾ÑÐ½Ð¾Ðµ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27608" y="67206212"/>
          <a:ext cx="1368023" cy="18428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1224739</xdr:colOff>
      <xdr:row>76</xdr:row>
      <xdr:rowOff>192767</xdr:rowOff>
    </xdr:from>
    <xdr:to>
      <xdr:col>1</xdr:col>
      <xdr:colOff>2591369</xdr:colOff>
      <xdr:row>76</xdr:row>
      <xdr:rowOff>1988910</xdr:rowOff>
    </xdr:to>
    <xdr:pic>
      <xdr:nvPicPr>
        <xdr:cNvPr id="1033" name="Picture 9" descr="ÐÐ¸Ð¼Ð¾Ð½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13989" y="69296642"/>
          <a:ext cx="1366630" cy="17961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1258112</xdr:colOff>
      <xdr:row>80</xdr:row>
      <xdr:rowOff>166220</xdr:rowOff>
    </xdr:from>
    <xdr:to>
      <xdr:col>1</xdr:col>
      <xdr:colOff>2653099</xdr:colOff>
      <xdr:row>81</xdr:row>
      <xdr:rowOff>1062691</xdr:rowOff>
    </xdr:to>
    <xdr:pic>
      <xdr:nvPicPr>
        <xdr:cNvPr id="1034" name="Picture 10" descr="ÐÐ±ÑÐ¸ÐºÐ¾Ñ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47362" y="74127845"/>
          <a:ext cx="1394987" cy="19759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1240736</xdr:colOff>
      <xdr:row>82</xdr:row>
      <xdr:rowOff>113927</xdr:rowOff>
    </xdr:from>
    <xdr:to>
      <xdr:col>1</xdr:col>
      <xdr:colOff>2653098</xdr:colOff>
      <xdr:row>83</xdr:row>
      <xdr:rowOff>934358</xdr:rowOff>
    </xdr:to>
    <xdr:pic>
      <xdr:nvPicPr>
        <xdr:cNvPr id="1035" name="Picture 11" descr="ÐÐ»ÑÐºÐ²Ð°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29986" y="76234552"/>
          <a:ext cx="1412362" cy="18999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1229521</xdr:colOff>
      <xdr:row>84</xdr:row>
      <xdr:rowOff>148476</xdr:rowOff>
    </xdr:from>
    <xdr:to>
      <xdr:col>1</xdr:col>
      <xdr:colOff>2626551</xdr:colOff>
      <xdr:row>85</xdr:row>
      <xdr:rowOff>1054473</xdr:rowOff>
    </xdr:to>
    <xdr:pic>
      <xdr:nvPicPr>
        <xdr:cNvPr id="1036" name="Picture 12" descr="ÐÐ¸ÑÐ½Ñ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18771" y="78428101"/>
          <a:ext cx="1397030" cy="198549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1427813</xdr:colOff>
      <xdr:row>65</xdr:row>
      <xdr:rowOff>87779</xdr:rowOff>
    </xdr:from>
    <xdr:to>
      <xdr:col>1</xdr:col>
      <xdr:colOff>2496597</xdr:colOff>
      <xdr:row>66</xdr:row>
      <xdr:rowOff>1107514</xdr:rowOff>
    </xdr:to>
    <xdr:pic>
      <xdr:nvPicPr>
        <xdr:cNvPr id="1037" name="Picture 13" descr="&quot;ÐÐ»ÐµÐºÑÐ°Ð½Ð´ÑÐ¸Ñ&quot; 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17063" y="52919779"/>
          <a:ext cx="1068784" cy="22579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1480109</xdr:colOff>
      <xdr:row>67</xdr:row>
      <xdr:rowOff>58102</xdr:rowOff>
    </xdr:from>
    <xdr:to>
      <xdr:col>1</xdr:col>
      <xdr:colOff>2510490</xdr:colOff>
      <xdr:row>67</xdr:row>
      <xdr:rowOff>2232584</xdr:rowOff>
    </xdr:to>
    <xdr:pic>
      <xdr:nvPicPr>
        <xdr:cNvPr id="1038" name="Picture 14" descr="&quot;ÐÐ»ÐµÐºÑÐ°Ð½Ð´ÑÐ¸Ñ&quot; 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69359" y="55303102"/>
          <a:ext cx="1030381" cy="21744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1571494</xdr:colOff>
      <xdr:row>62</xdr:row>
      <xdr:rowOff>114460</xdr:rowOff>
    </xdr:from>
    <xdr:to>
      <xdr:col>1</xdr:col>
      <xdr:colOff>2131786</xdr:colOff>
      <xdr:row>62</xdr:row>
      <xdr:rowOff>2062814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460744" y="49977835"/>
          <a:ext cx="560292" cy="1948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1610638</xdr:colOff>
      <xdr:row>61</xdr:row>
      <xdr:rowOff>111125</xdr:rowOff>
    </xdr:from>
    <xdr:to>
      <xdr:col>1</xdr:col>
      <xdr:colOff>2159744</xdr:colOff>
      <xdr:row>61</xdr:row>
      <xdr:rowOff>2065074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99888" y="47815500"/>
          <a:ext cx="549106" cy="1953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1606552</xdr:colOff>
      <xdr:row>59</xdr:row>
      <xdr:rowOff>75747</xdr:rowOff>
    </xdr:from>
    <xdr:to>
      <xdr:col>1</xdr:col>
      <xdr:colOff>2172763</xdr:colOff>
      <xdr:row>59</xdr:row>
      <xdr:rowOff>2097768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495802" y="43462122"/>
          <a:ext cx="566211" cy="2022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1656900</xdr:colOff>
      <xdr:row>58</xdr:row>
      <xdr:rowOff>126097</xdr:rowOff>
    </xdr:from>
    <xdr:to>
      <xdr:col>1</xdr:col>
      <xdr:colOff>2221300</xdr:colOff>
      <xdr:row>58</xdr:row>
      <xdr:rowOff>2118179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46150" y="41353472"/>
          <a:ext cx="564400" cy="1992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1553482</xdr:colOff>
      <xdr:row>60</xdr:row>
      <xdr:rowOff>156482</xdr:rowOff>
    </xdr:from>
    <xdr:to>
      <xdr:col>1</xdr:col>
      <xdr:colOff>2218700</xdr:colOff>
      <xdr:row>60</xdr:row>
      <xdr:rowOff>2129517</xdr:rowOff>
    </xdr:to>
    <xdr:pic>
      <xdr:nvPicPr>
        <xdr:cNvPr id="87" name="Рисунок 86" descr="120kh420-barbaris.pn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4442732" y="45701857"/>
          <a:ext cx="665218" cy="1973035"/>
        </a:xfrm>
        <a:prstGeom prst="rect">
          <a:avLst/>
        </a:prstGeom>
      </xdr:spPr>
    </xdr:pic>
    <xdr:clientData/>
  </xdr:twoCellAnchor>
  <xdr:twoCellAnchor editAs="oneCell">
    <xdr:from>
      <xdr:col>1</xdr:col>
      <xdr:colOff>2282823</xdr:colOff>
      <xdr:row>4</xdr:row>
      <xdr:rowOff>261713</xdr:rowOff>
    </xdr:from>
    <xdr:to>
      <xdr:col>1</xdr:col>
      <xdr:colOff>3126465</xdr:colOff>
      <xdr:row>10</xdr:row>
      <xdr:rowOff>438606</xdr:rowOff>
    </xdr:to>
    <xdr:pic>
      <xdr:nvPicPr>
        <xdr:cNvPr id="93" name="Рисунок 92" descr="E:\БУТЫЛКИ_БАНКИ_ПЭТ\крыница русалка 1,0 л.tif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172073" y="4024088"/>
          <a:ext cx="843642" cy="3129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910075</xdr:colOff>
      <xdr:row>28</xdr:row>
      <xdr:rowOff>372770</xdr:rowOff>
    </xdr:from>
    <xdr:to>
      <xdr:col>1</xdr:col>
      <xdr:colOff>2272632</xdr:colOff>
      <xdr:row>33</xdr:row>
      <xdr:rowOff>312963</xdr:rowOff>
    </xdr:to>
    <xdr:pic>
      <xdr:nvPicPr>
        <xdr:cNvPr id="11" name="Рисунок 10" descr="krynica11265.PN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xfrm>
          <a:off x="3794789" y="17966806"/>
          <a:ext cx="1362557" cy="2348657"/>
        </a:xfrm>
        <a:prstGeom prst="rect">
          <a:avLst/>
        </a:prstGeom>
      </xdr:spPr>
    </xdr:pic>
    <xdr:clientData/>
  </xdr:twoCellAnchor>
  <xdr:twoCellAnchor>
    <xdr:from>
      <xdr:col>1</xdr:col>
      <xdr:colOff>1118052</xdr:colOff>
      <xdr:row>40</xdr:row>
      <xdr:rowOff>92985</xdr:rowOff>
    </xdr:from>
    <xdr:to>
      <xdr:col>1</xdr:col>
      <xdr:colOff>1671336</xdr:colOff>
      <xdr:row>42</xdr:row>
      <xdr:rowOff>478520</xdr:rowOff>
    </xdr:to>
    <xdr:pic>
      <xdr:nvPicPr>
        <xdr:cNvPr id="1057" name="Рисунок 26" descr="культ светлый жб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07302" y="23635610"/>
          <a:ext cx="553284" cy="1592035"/>
        </a:xfrm>
        <a:prstGeom prst="rect">
          <a:avLst/>
        </a:prstGeom>
        <a:noFill/>
      </xdr:spPr>
    </xdr:pic>
    <xdr:clientData/>
  </xdr:twoCellAnchor>
  <xdr:twoCellAnchor>
    <xdr:from>
      <xdr:col>1</xdr:col>
      <xdr:colOff>562871</xdr:colOff>
      <xdr:row>35</xdr:row>
      <xdr:rowOff>248105</xdr:rowOff>
    </xdr:from>
    <xdr:to>
      <xdr:col>1</xdr:col>
      <xdr:colOff>1107167</xdr:colOff>
      <xdr:row>38</xdr:row>
      <xdr:rowOff>288927</xdr:rowOff>
    </xdr:to>
    <xdr:pic>
      <xdr:nvPicPr>
        <xdr:cNvPr id="1056" name="Рисунок 27" descr="Жигулевское особое_визуал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52121" y="21266605"/>
          <a:ext cx="544296" cy="14854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1481070</xdr:colOff>
      <xdr:row>34</xdr:row>
      <xdr:rowOff>381000</xdr:rowOff>
    </xdr:from>
    <xdr:to>
      <xdr:col>1</xdr:col>
      <xdr:colOff>1963646</xdr:colOff>
      <xdr:row>38</xdr:row>
      <xdr:rowOff>364671</xdr:rowOff>
    </xdr:to>
    <xdr:pic>
      <xdr:nvPicPr>
        <xdr:cNvPr id="1046" name="Picture 22" descr="ÐÐ¸Ð³ÑÐ»ÐµÐ²ÑÐºÐ¾Ðµ ÐÑÐ¾Ð±Ð¾Ðµ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365784" y="20873357"/>
          <a:ext cx="482576" cy="19158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1993449</xdr:colOff>
      <xdr:row>39</xdr:row>
      <xdr:rowOff>301626</xdr:rowOff>
    </xdr:from>
    <xdr:to>
      <xdr:col>1</xdr:col>
      <xdr:colOff>2571751</xdr:colOff>
      <xdr:row>42</xdr:row>
      <xdr:rowOff>584200</xdr:rowOff>
    </xdr:to>
    <xdr:pic>
      <xdr:nvPicPr>
        <xdr:cNvPr id="1047" name="Picture 23" descr="KULT Weissbier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82699" y="23241001"/>
          <a:ext cx="578302" cy="20923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2123169</xdr:colOff>
      <xdr:row>44</xdr:row>
      <xdr:rowOff>13587</xdr:rowOff>
    </xdr:from>
    <xdr:to>
      <xdr:col>1</xdr:col>
      <xdr:colOff>2708276</xdr:colOff>
      <xdr:row>44</xdr:row>
      <xdr:rowOff>2083704</xdr:rowOff>
    </xdr:to>
    <xdr:pic>
      <xdr:nvPicPr>
        <xdr:cNvPr id="105" name="Picture 19" descr="ÐÐ¸Ð²Ð½Ð°Ñ ÐºÐ°ÑÑÐ°. AP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012419" y="27572587"/>
          <a:ext cx="585107" cy="20701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1193801</xdr:colOff>
      <xdr:row>44</xdr:row>
      <xdr:rowOff>23113</xdr:rowOff>
    </xdr:from>
    <xdr:to>
      <xdr:col>1</xdr:col>
      <xdr:colOff>1778908</xdr:colOff>
      <xdr:row>44</xdr:row>
      <xdr:rowOff>2093230</xdr:rowOff>
    </xdr:to>
    <xdr:pic>
      <xdr:nvPicPr>
        <xdr:cNvPr id="106" name="Picture 19" descr="ÐÐ¸Ð²Ð½Ð°Ñ ÐºÐ°ÑÑÐ°. AP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083051" y="27582113"/>
          <a:ext cx="585107" cy="20701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1644197</xdr:colOff>
      <xdr:row>44</xdr:row>
      <xdr:rowOff>133331</xdr:rowOff>
    </xdr:from>
    <xdr:to>
      <xdr:col>1</xdr:col>
      <xdr:colOff>2229304</xdr:colOff>
      <xdr:row>44</xdr:row>
      <xdr:rowOff>2203448</xdr:rowOff>
    </xdr:to>
    <xdr:pic>
      <xdr:nvPicPr>
        <xdr:cNvPr id="1043" name="Picture 19" descr="ÐÐ¸Ð²Ð½Ð°Ñ ÐºÐ°ÑÑÐ°. AP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533447" y="27692331"/>
          <a:ext cx="585107" cy="20701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481241</xdr:colOff>
      <xdr:row>7</xdr:row>
      <xdr:rowOff>255814</xdr:rowOff>
    </xdr:from>
    <xdr:to>
      <xdr:col>1</xdr:col>
      <xdr:colOff>1301773</xdr:colOff>
      <xdr:row>10</xdr:row>
      <xdr:rowOff>347255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370491" y="5478689"/>
          <a:ext cx="820532" cy="15836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1434194</xdr:colOff>
      <xdr:row>5</xdr:row>
      <xdr:rowOff>440871</xdr:rowOff>
    </xdr:from>
    <xdr:to>
      <xdr:col>1</xdr:col>
      <xdr:colOff>2048979</xdr:colOff>
      <xdr:row>10</xdr:row>
      <xdr:rowOff>391885</xdr:rowOff>
    </xdr:to>
    <xdr:pic>
      <xdr:nvPicPr>
        <xdr:cNvPr id="1054" name="Picture 30" descr="ÐÑÑÐ½iÑÐ° ÐÐ»Ð°ÑiÑÐ½Ð°Ðµ 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23444" y="4695371"/>
          <a:ext cx="614785" cy="24116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1241427</xdr:colOff>
      <xdr:row>45</xdr:row>
      <xdr:rowOff>29482</xdr:rowOff>
    </xdr:from>
    <xdr:to>
      <xdr:col>1</xdr:col>
      <xdr:colOff>1817505</xdr:colOff>
      <xdr:row>46</xdr:row>
      <xdr:rowOff>803454</xdr:rowOff>
    </xdr:to>
    <xdr:pic>
      <xdr:nvPicPr>
        <xdr:cNvPr id="3" name="Picture 5" descr="&amp;Pcy;&amp;icy;&amp;vcy;&amp;ncy;&amp;acy;&amp;yacy; &amp;Kcy;&amp;acy;&amp;rcy;&amp;tcy;&amp;acy;. Brut IPA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30677" y="29795107"/>
          <a:ext cx="576078" cy="21392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2282371</xdr:colOff>
      <xdr:row>45</xdr:row>
      <xdr:rowOff>22229</xdr:rowOff>
    </xdr:from>
    <xdr:to>
      <xdr:col>1</xdr:col>
      <xdr:colOff>2858449</xdr:colOff>
      <xdr:row>46</xdr:row>
      <xdr:rowOff>790758</xdr:rowOff>
    </xdr:to>
    <xdr:pic>
      <xdr:nvPicPr>
        <xdr:cNvPr id="57" name="Picture 5" descr="&amp;Pcy;&amp;icy;&amp;vcy;&amp;ncy;&amp;acy;&amp;yacy; &amp;Kcy;&amp;acy;&amp;rcy;&amp;tcy;&amp;acy;. Brut IPA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171621" y="29787854"/>
          <a:ext cx="576078" cy="21337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1750786</xdr:colOff>
      <xdr:row>45</xdr:row>
      <xdr:rowOff>132444</xdr:rowOff>
    </xdr:from>
    <xdr:to>
      <xdr:col>1</xdr:col>
      <xdr:colOff>2326864</xdr:colOff>
      <xdr:row>47</xdr:row>
      <xdr:rowOff>0</xdr:rowOff>
    </xdr:to>
    <xdr:pic>
      <xdr:nvPicPr>
        <xdr:cNvPr id="59" name="Picture 5" descr="&amp;Pcy;&amp;icy;&amp;vcy;&amp;ncy;&amp;acy;&amp;yacy; &amp;Kcy;&amp;acy;&amp;rcy;&amp;tcy;&amp;acy;. Brut IPA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640036" y="29898069"/>
          <a:ext cx="576078" cy="21337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1612446</xdr:colOff>
      <xdr:row>48</xdr:row>
      <xdr:rowOff>37646</xdr:rowOff>
    </xdr:from>
    <xdr:to>
      <xdr:col>1</xdr:col>
      <xdr:colOff>2374446</xdr:colOff>
      <xdr:row>49</xdr:row>
      <xdr:rowOff>836726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501696" y="32057521"/>
          <a:ext cx="762000" cy="25294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1611089</xdr:colOff>
      <xdr:row>52</xdr:row>
      <xdr:rowOff>147411</xdr:rowOff>
    </xdr:from>
    <xdr:to>
      <xdr:col>1</xdr:col>
      <xdr:colOff>2329543</xdr:colOff>
      <xdr:row>52</xdr:row>
      <xdr:rowOff>2399665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500339" y="35532786"/>
          <a:ext cx="718454" cy="22522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1590221</xdr:colOff>
      <xdr:row>53</xdr:row>
      <xdr:rowOff>102962</xdr:rowOff>
    </xdr:from>
    <xdr:to>
      <xdr:col>1</xdr:col>
      <xdr:colOff>2340094</xdr:colOff>
      <xdr:row>55</xdr:row>
      <xdr:rowOff>808356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479471" y="37980712"/>
          <a:ext cx="749873" cy="24675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574676</xdr:colOff>
      <xdr:row>21</xdr:row>
      <xdr:rowOff>19052</xdr:rowOff>
    </xdr:from>
    <xdr:to>
      <xdr:col>1</xdr:col>
      <xdr:colOff>1285053</xdr:colOff>
      <xdr:row>24</xdr:row>
      <xdr:rowOff>231322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463926" y="12131677"/>
          <a:ext cx="710377" cy="17203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1197429</xdr:colOff>
      <xdr:row>25</xdr:row>
      <xdr:rowOff>244928</xdr:rowOff>
    </xdr:from>
    <xdr:to>
      <xdr:col>1</xdr:col>
      <xdr:colOff>2407528</xdr:colOff>
      <xdr:row>26</xdr:row>
      <xdr:rowOff>1524000</xdr:rowOff>
    </xdr:to>
    <xdr:pic>
      <xdr:nvPicPr>
        <xdr:cNvPr id="10" name="Picture 1" descr="https://downloader.disk.yandex.ru/preview/5f5c2761fa8efaf164b4b57cb72c8e11e901109bbc1e033371788c44a5294d8b/5f2988a2/fKqInKw3d7bLFOeFnMGnhFy3gLF5cZ04ve1dXi7gqPJT10POUak38V4L9jzvzLDv3jhf6-1aY-27EYOvcudmcSH6LbX5VTIXg3FMsrokb3ar8npumZHI4midPdWhecNq?uid=0&amp;filename=Krinitsa_Leu_Bottle_RGB.psd&amp;disposition=inline&amp;hash=&amp;limit=0&amp;content_type=image%2Fjpeg&amp;owner_uid=0&amp;tknv=v2&amp;size=1349x625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082143" y="14437178"/>
          <a:ext cx="1210099" cy="25445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428624</xdr:colOff>
      <xdr:row>13</xdr:row>
      <xdr:rowOff>145142</xdr:rowOff>
    </xdr:from>
    <xdr:to>
      <xdr:col>1</xdr:col>
      <xdr:colOff>1378587</xdr:colOff>
      <xdr:row>17</xdr:row>
      <xdr:rowOff>206375</xdr:rowOff>
    </xdr:to>
    <xdr:pic>
      <xdr:nvPicPr>
        <xdr:cNvPr id="17" name="Picture 7" descr="https://downloader.disk.yandex.ru/preview/72c0c5f64227f02c4ba33604183167e52ccf306e97c15425df4b1c55971578b4/5f298a1a/TQixjJeoGbSdYHgFtmgmxCWHUBkpr7bHsdiT116nW1l_lS42PgNYNuqz1Mk_xFDr7v56XDoTlgPq7rT0TkXcIQ%3D%3D?uid=0&amp;filename=Krinitsa_Mocnae_Can_RGB.png&amp;disposition=inline&amp;hash=&amp;limit=0&amp;content_type=image%2Fpng&amp;owner_uid=0&amp;tknv=v2&amp;size=1349x625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317874" y="8384267"/>
          <a:ext cx="949963" cy="199798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2159000</xdr:colOff>
      <xdr:row>11</xdr:row>
      <xdr:rowOff>396876</xdr:rowOff>
    </xdr:from>
    <xdr:to>
      <xdr:col>1</xdr:col>
      <xdr:colOff>3492500</xdr:colOff>
      <xdr:row>17</xdr:row>
      <xdr:rowOff>390072</xdr:rowOff>
    </xdr:to>
    <xdr:pic>
      <xdr:nvPicPr>
        <xdr:cNvPr id="18" name="Picture 8" descr="https://downloader.disk.yandex.ru/preview/f549c90d1c9bb8b46e900696a3802ab03f9b821712a83feff72a15dea8c95c7a/5f298a1a/Uruvw54LBLZAMl9SXS9lXdNj8bhGi4LS_EG_l4pH29KA2Veq72nKPzKndni_n4gSHDPhszXew88bYiaWAoiyPw%3D%3D?uid=0&amp;filename=Krinitsa_Mocnae_PET_1%2C9.png&amp;disposition=inline&amp;hash=&amp;limit=0&amp;content_type=image%2Fpng&amp;owner_uid=0&amp;tknv=v2&amp;size=1349x625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5048250" y="7651751"/>
          <a:ext cx="1333500" cy="29141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1254125</xdr:colOff>
      <xdr:row>12</xdr:row>
      <xdr:rowOff>272145</xdr:rowOff>
    </xdr:from>
    <xdr:to>
      <xdr:col>1</xdr:col>
      <xdr:colOff>2415604</xdr:colOff>
      <xdr:row>17</xdr:row>
      <xdr:rowOff>421823</xdr:rowOff>
    </xdr:to>
    <xdr:pic>
      <xdr:nvPicPr>
        <xdr:cNvPr id="13" name="Picture 3" descr="https://downloader.disk.yandex.ru/preview/dbb0e08aff4df8c7dd2c67ee9e108c2997e30b4f986d9dc67a58fce076dccd08/5f2988a2/fKqInKw3d7bLFOeFnMGnhIAwua3LvdMKSuRoEOece3FEhmrHGU0VEfkV3QTepdwFerEcEV-eiDloVUsEeHpWSrJBAJpEOJFzoNE0fGbF2smr8npumZHI4midPdWhecNq?uid=0&amp;filename=Krinitsa_Mocnae_Bottle_RGB.psd&amp;disposition=inline&amp;hash=&amp;limit=0&amp;content_type=image%2Fjpeg&amp;owner_uid=0&amp;tknv=v2&amp;size=1349x625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143375" y="8019145"/>
          <a:ext cx="1161479" cy="25785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2217966</xdr:colOff>
      <xdr:row>25</xdr:row>
      <xdr:rowOff>40822</xdr:rowOff>
    </xdr:from>
    <xdr:to>
      <xdr:col>1</xdr:col>
      <xdr:colOff>3497037</xdr:colOff>
      <xdr:row>26</xdr:row>
      <xdr:rowOff>1464924</xdr:rowOff>
    </xdr:to>
    <xdr:pic>
      <xdr:nvPicPr>
        <xdr:cNvPr id="19" name="Picture 9" descr="https://downloader.disk.yandex.ru/preview/6be21ef3f95e18550dee22a63c13545a8ec79bffd9ce6d31691b96275cc562a7/5f298a1a/qQhZaQzhR3L3ddRqOYeUOF-MpbHKCoufJKxH9js0NLRvzyzH_0ldh4insA55R3uXyaNtmNr6Ss3W5_1n6ejv1Q%3D%3D?uid=0&amp;filename=Krinitsa_Leu_PET_09_z.png&amp;disposition=inline&amp;hash=&amp;limit=0&amp;content_type=image%2Fpng&amp;owner_uid=0&amp;tknv=v2&amp;size=1349x625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5102680" y="14233072"/>
          <a:ext cx="1279071" cy="26895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1496786</xdr:colOff>
      <xdr:row>0</xdr:row>
      <xdr:rowOff>27215</xdr:rowOff>
    </xdr:from>
    <xdr:to>
      <xdr:col>2</xdr:col>
      <xdr:colOff>1143001</xdr:colOff>
      <xdr:row>0</xdr:row>
      <xdr:rowOff>2404226</xdr:rowOff>
    </xdr:to>
    <xdr:pic>
      <xdr:nvPicPr>
        <xdr:cNvPr id="61" name="Рисунок 60" descr="лого_Криница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381500" y="27215"/>
          <a:ext cx="3360965" cy="2377011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1228727</xdr:colOff>
      <xdr:row>43</xdr:row>
      <xdr:rowOff>39689</xdr:rowOff>
    </xdr:from>
    <xdr:to>
      <xdr:col>1</xdr:col>
      <xdr:colOff>2835275</xdr:colOff>
      <xdr:row>44</xdr:row>
      <xdr:rowOff>100354</xdr:rowOff>
    </xdr:to>
    <xdr:pic>
      <xdr:nvPicPr>
        <xdr:cNvPr id="62" name="Рисунок 61" descr="porter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117977" y="25392064"/>
          <a:ext cx="1606548" cy="226729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1657350</xdr:colOff>
      <xdr:row>42</xdr:row>
      <xdr:rowOff>466725</xdr:rowOff>
    </xdr:from>
    <xdr:to>
      <xdr:col>1</xdr:col>
      <xdr:colOff>3263898</xdr:colOff>
      <xdr:row>43</xdr:row>
      <xdr:rowOff>2146640</xdr:rowOff>
    </xdr:to>
    <xdr:pic>
      <xdr:nvPicPr>
        <xdr:cNvPr id="63" name="Рисунок 62" descr="porter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546600" y="25215850"/>
          <a:ext cx="1606548" cy="2283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"/>
  <sheetViews>
    <sheetView tabSelected="1" view="pageBreakPreview" topLeftCell="A37" zoomScale="60" workbookViewId="0">
      <selection activeCell="A45" sqref="A45"/>
    </sheetView>
  </sheetViews>
  <sheetFormatPr defaultColWidth="8.7109375" defaultRowHeight="21" x14ac:dyDescent="0.35"/>
  <cols>
    <col min="1" max="1" width="43.28515625" style="6" customWidth="1"/>
    <col min="2" max="2" width="55.7109375" style="4" customWidth="1"/>
    <col min="3" max="3" width="32.42578125" style="12" customWidth="1"/>
    <col min="4" max="5" width="13.5703125" style="2" customWidth="1"/>
    <col min="6" max="6" width="13.5703125" style="1" customWidth="1"/>
    <col min="7" max="7" width="8.7109375" style="4"/>
    <col min="8" max="10" width="0" style="4" hidden="1" customWidth="1"/>
    <col min="11" max="16384" width="8.7109375" style="4"/>
  </cols>
  <sheetData>
    <row r="1" spans="1:12" ht="204.6" customHeight="1" x14ac:dyDescent="0.3">
      <c r="A1" s="5" t="s">
        <v>63</v>
      </c>
      <c r="B1" s="106"/>
      <c r="C1" s="106"/>
      <c r="D1" s="105" t="s">
        <v>64</v>
      </c>
      <c r="E1" s="105"/>
      <c r="F1" s="105"/>
    </row>
    <row r="2" spans="1:12" ht="38.1" customHeight="1" x14ac:dyDescent="0.3">
      <c r="A2" s="115" t="s">
        <v>22</v>
      </c>
      <c r="B2" s="116"/>
      <c r="C2" s="116"/>
      <c r="D2" s="116"/>
      <c r="E2" s="116"/>
      <c r="F2" s="116"/>
      <c r="H2" s="4" t="s">
        <v>33</v>
      </c>
      <c r="J2" s="4">
        <v>2.1539000000000001</v>
      </c>
    </row>
    <row r="3" spans="1:12" ht="32.450000000000003" customHeight="1" x14ac:dyDescent="0.3">
      <c r="A3" s="112" t="s">
        <v>7</v>
      </c>
      <c r="B3" s="113"/>
      <c r="C3" s="113"/>
      <c r="D3" s="113"/>
      <c r="E3" s="113"/>
      <c r="F3" s="113"/>
      <c r="H3" s="4" t="s">
        <v>32</v>
      </c>
      <c r="J3" s="4">
        <v>3.2488999999999997E-2</v>
      </c>
      <c r="L3"/>
    </row>
    <row r="4" spans="1:12" s="9" customFormat="1" ht="23.1" customHeight="1" x14ac:dyDescent="0.3">
      <c r="A4" s="41" t="s">
        <v>19</v>
      </c>
      <c r="B4" s="41" t="s">
        <v>20</v>
      </c>
      <c r="C4" s="42" t="s">
        <v>21</v>
      </c>
      <c r="D4" s="43" t="s">
        <v>5</v>
      </c>
      <c r="E4" s="43" t="s">
        <v>3</v>
      </c>
      <c r="F4" s="44" t="s">
        <v>4</v>
      </c>
      <c r="H4" s="9" t="s">
        <v>31</v>
      </c>
      <c r="J4" s="9">
        <v>2.4470999999999998</v>
      </c>
    </row>
    <row r="5" spans="1:12" ht="39" customHeight="1" x14ac:dyDescent="0.3">
      <c r="A5" s="117" t="s">
        <v>57</v>
      </c>
      <c r="B5" s="120"/>
      <c r="C5" s="45" t="s">
        <v>53</v>
      </c>
      <c r="D5" s="46">
        <v>0.28999999999999998</v>
      </c>
      <c r="E5" s="47">
        <f t="shared" ref="E5:E18" si="0">D5*$J$2/$J$4</f>
        <v>0.25525356544481226</v>
      </c>
      <c r="F5" s="48">
        <f t="shared" ref="F5:F18" si="1">D5*$J$2/$J$3</f>
        <v>19.225922619963683</v>
      </c>
    </row>
    <row r="6" spans="1:12" ht="39" customHeight="1" x14ac:dyDescent="0.3">
      <c r="A6" s="118"/>
      <c r="B6" s="118"/>
      <c r="C6" s="14" t="s">
        <v>16</v>
      </c>
      <c r="D6" s="15">
        <v>0.28999999999999998</v>
      </c>
      <c r="E6" s="16">
        <f t="shared" si="0"/>
        <v>0.25525356544481226</v>
      </c>
      <c r="F6" s="17">
        <f t="shared" si="1"/>
        <v>19.225922619963683</v>
      </c>
    </row>
    <row r="7" spans="1:12" ht="37.5" customHeight="1" x14ac:dyDescent="0.3">
      <c r="A7" s="118"/>
      <c r="B7" s="118"/>
      <c r="C7" s="18" t="s">
        <v>54</v>
      </c>
      <c r="D7" s="15">
        <v>0.36</v>
      </c>
      <c r="E7" s="16">
        <f t="shared" si="0"/>
        <v>0.31686649503493935</v>
      </c>
      <c r="F7" s="17">
        <f t="shared" si="1"/>
        <v>23.866662562713536</v>
      </c>
    </row>
    <row r="8" spans="1:12" ht="37.5" customHeight="1" x14ac:dyDescent="0.3">
      <c r="A8" s="118"/>
      <c r="B8" s="118"/>
      <c r="C8" s="18" t="s">
        <v>55</v>
      </c>
      <c r="D8" s="15">
        <v>0.47</v>
      </c>
      <c r="E8" s="16">
        <f t="shared" si="0"/>
        <v>0.41368681296228188</v>
      </c>
      <c r="F8" s="17">
        <f t="shared" si="1"/>
        <v>31.159253901320447</v>
      </c>
    </row>
    <row r="9" spans="1:12" ht="37.5" customHeight="1" x14ac:dyDescent="0.3">
      <c r="A9" s="118"/>
      <c r="B9" s="118"/>
      <c r="C9" s="18" t="s">
        <v>56</v>
      </c>
      <c r="D9" s="15">
        <v>0.63</v>
      </c>
      <c r="E9" s="16">
        <f t="shared" si="0"/>
        <v>0.55451636631114387</v>
      </c>
      <c r="F9" s="23">
        <f t="shared" si="1"/>
        <v>41.766659484748693</v>
      </c>
    </row>
    <row r="10" spans="1:12" ht="42" customHeight="1" x14ac:dyDescent="0.3">
      <c r="A10" s="118"/>
      <c r="B10" s="118"/>
      <c r="C10" s="14" t="s">
        <v>17</v>
      </c>
      <c r="D10" s="15">
        <v>0.47</v>
      </c>
      <c r="E10" s="16">
        <f t="shared" si="0"/>
        <v>0.41368681296228188</v>
      </c>
      <c r="F10" s="22">
        <f t="shared" si="1"/>
        <v>31.159253901320447</v>
      </c>
    </row>
    <row r="11" spans="1:12" ht="42" customHeight="1" x14ac:dyDescent="0.3">
      <c r="A11" s="119"/>
      <c r="B11" s="119"/>
      <c r="C11" s="49" t="s">
        <v>18</v>
      </c>
      <c r="D11" s="50">
        <v>0.3</v>
      </c>
      <c r="E11" s="32">
        <f t="shared" si="0"/>
        <v>0.26405541252911613</v>
      </c>
      <c r="F11" s="33">
        <f t="shared" si="1"/>
        <v>19.888885468927949</v>
      </c>
    </row>
    <row r="12" spans="1:12" ht="39" customHeight="1" x14ac:dyDescent="0.3">
      <c r="A12" s="117" t="s">
        <v>50</v>
      </c>
      <c r="B12" s="120"/>
      <c r="C12" s="45" t="s">
        <v>53</v>
      </c>
      <c r="D12" s="46">
        <v>0.3</v>
      </c>
      <c r="E12" s="47">
        <f t="shared" si="0"/>
        <v>0.26405541252911613</v>
      </c>
      <c r="F12" s="48">
        <f t="shared" si="1"/>
        <v>19.888885468927949</v>
      </c>
    </row>
    <row r="13" spans="1:12" ht="39" customHeight="1" x14ac:dyDescent="0.3">
      <c r="A13" s="118"/>
      <c r="B13" s="121"/>
      <c r="C13" s="14" t="s">
        <v>16</v>
      </c>
      <c r="D13" s="15">
        <v>0.3</v>
      </c>
      <c r="E13" s="16">
        <f t="shared" si="0"/>
        <v>0.26405541252911613</v>
      </c>
      <c r="F13" s="17">
        <f t="shared" si="1"/>
        <v>19.888885468927949</v>
      </c>
    </row>
    <row r="14" spans="1:12" ht="36.950000000000003" customHeight="1" x14ac:dyDescent="0.3">
      <c r="A14" s="118"/>
      <c r="B14" s="121"/>
      <c r="C14" s="18" t="s">
        <v>54</v>
      </c>
      <c r="D14" s="15">
        <v>0.39</v>
      </c>
      <c r="E14" s="16">
        <f t="shared" si="0"/>
        <v>0.34327203628785102</v>
      </c>
      <c r="F14" s="17">
        <f t="shared" si="1"/>
        <v>25.855551109606335</v>
      </c>
      <c r="K14"/>
    </row>
    <row r="15" spans="1:12" ht="36.950000000000003" customHeight="1" x14ac:dyDescent="0.3">
      <c r="A15" s="118"/>
      <c r="B15" s="121"/>
      <c r="C15" s="18" t="s">
        <v>55</v>
      </c>
      <c r="D15" s="15">
        <v>0.49</v>
      </c>
      <c r="E15" s="16">
        <f t="shared" si="0"/>
        <v>0.43129050713088968</v>
      </c>
      <c r="F15" s="17">
        <f t="shared" si="1"/>
        <v>32.48517959924898</v>
      </c>
    </row>
    <row r="16" spans="1:12" ht="36.950000000000003" customHeight="1" x14ac:dyDescent="0.3">
      <c r="A16" s="118"/>
      <c r="B16" s="121"/>
      <c r="C16" s="18" t="s">
        <v>56</v>
      </c>
      <c r="D16" s="15">
        <v>0.65</v>
      </c>
      <c r="E16" s="16">
        <f t="shared" si="0"/>
        <v>0.57212006047975161</v>
      </c>
      <c r="F16" s="17">
        <f t="shared" si="1"/>
        <v>43.092585182677219</v>
      </c>
    </row>
    <row r="17" spans="1:14" ht="44.25" customHeight="1" x14ac:dyDescent="0.3">
      <c r="A17" s="118"/>
      <c r="B17" s="121"/>
      <c r="C17" s="89" t="s">
        <v>17</v>
      </c>
      <c r="D17" s="15">
        <v>0.5</v>
      </c>
      <c r="E17" s="16">
        <f t="shared" si="0"/>
        <v>0.44009235421519355</v>
      </c>
      <c r="F17" s="17">
        <f t="shared" si="1"/>
        <v>33.14814244821325</v>
      </c>
    </row>
    <row r="18" spans="1:14" ht="44.25" customHeight="1" x14ac:dyDescent="0.3">
      <c r="A18" s="119"/>
      <c r="B18" s="122"/>
      <c r="C18" s="49" t="s">
        <v>18</v>
      </c>
      <c r="D18" s="50">
        <v>0.33</v>
      </c>
      <c r="E18" s="32">
        <f t="shared" si="0"/>
        <v>0.29046095378202774</v>
      </c>
      <c r="F18" s="33">
        <f t="shared" si="1"/>
        <v>21.877774015820744</v>
      </c>
    </row>
    <row r="19" spans="1:14" ht="36.950000000000003" customHeight="1" x14ac:dyDescent="0.3">
      <c r="A19" s="92" t="s">
        <v>49</v>
      </c>
      <c r="B19" s="120"/>
      <c r="C19" s="45" t="s">
        <v>53</v>
      </c>
      <c r="D19" s="46">
        <v>0.31</v>
      </c>
      <c r="E19" s="47">
        <v>0.27300000000000002</v>
      </c>
      <c r="F19" s="48">
        <v>20.56</v>
      </c>
    </row>
    <row r="20" spans="1:14" ht="36.950000000000003" customHeight="1" x14ac:dyDescent="0.3">
      <c r="A20" s="114"/>
      <c r="B20" s="121"/>
      <c r="C20" s="14" t="s">
        <v>16</v>
      </c>
      <c r="D20" s="15">
        <v>0.31</v>
      </c>
      <c r="E20" s="16">
        <v>0.27300000000000002</v>
      </c>
      <c r="F20" s="17">
        <v>20.56</v>
      </c>
      <c r="L20"/>
    </row>
    <row r="21" spans="1:14" ht="36.950000000000003" customHeight="1" x14ac:dyDescent="0.3">
      <c r="A21" s="114"/>
      <c r="B21" s="121"/>
      <c r="C21" s="18" t="s">
        <v>54</v>
      </c>
      <c r="D21" s="15">
        <v>0.39</v>
      </c>
      <c r="E21" s="16">
        <v>0.34300000000000003</v>
      </c>
      <c r="F21" s="17">
        <v>25.86</v>
      </c>
    </row>
    <row r="22" spans="1:14" ht="36.950000000000003" customHeight="1" x14ac:dyDescent="0.3">
      <c r="A22" s="114"/>
      <c r="B22" s="121"/>
      <c r="C22" s="18" t="s">
        <v>55</v>
      </c>
      <c r="D22" s="15">
        <v>0.48</v>
      </c>
      <c r="E22" s="16">
        <v>0.42299999999999999</v>
      </c>
      <c r="F22" s="17">
        <v>31.83</v>
      </c>
    </row>
    <row r="23" spans="1:14" ht="36.950000000000003" customHeight="1" x14ac:dyDescent="0.3">
      <c r="A23" s="114"/>
      <c r="B23" s="121"/>
      <c r="C23" s="90" t="s">
        <v>56</v>
      </c>
      <c r="D23" s="15">
        <v>0.66</v>
      </c>
      <c r="E23" s="16">
        <v>0.58099999999999996</v>
      </c>
      <c r="F23" s="17">
        <v>43.77</v>
      </c>
    </row>
    <row r="24" spans="1:14" ht="45.75" customHeight="1" x14ac:dyDescent="0.3">
      <c r="A24" s="114"/>
      <c r="B24" s="121"/>
      <c r="C24" s="14" t="s">
        <v>17</v>
      </c>
      <c r="D24" s="15">
        <v>0.54</v>
      </c>
      <c r="E24" s="16">
        <v>0.47499999999999998</v>
      </c>
      <c r="F24" s="17">
        <v>35.81</v>
      </c>
    </row>
    <row r="25" spans="1:14" ht="45.75" customHeight="1" x14ac:dyDescent="0.3">
      <c r="A25" s="98"/>
      <c r="B25" s="122"/>
      <c r="C25" s="49" t="s">
        <v>18</v>
      </c>
      <c r="D25" s="91">
        <v>0.32</v>
      </c>
      <c r="E25" s="32">
        <v>0.28199999999999997</v>
      </c>
      <c r="F25" s="33">
        <v>21.22</v>
      </c>
    </row>
    <row r="26" spans="1:14" ht="99.75" customHeight="1" x14ac:dyDescent="0.3">
      <c r="A26" s="92" t="s">
        <v>48</v>
      </c>
      <c r="B26" s="95"/>
      <c r="C26"/>
      <c r="D26" s="46">
        <v>0.32</v>
      </c>
      <c r="E26" s="47">
        <f>D26*$J$2/$J$4</f>
        <v>0.28165910669772387</v>
      </c>
      <c r="F26" s="48">
        <f>D26*$J$2/$J$3</f>
        <v>21.214811166856478</v>
      </c>
      <c r="N26"/>
    </row>
    <row r="27" spans="1:14" ht="129.75" customHeight="1" x14ac:dyDescent="0.3">
      <c r="A27" s="98"/>
      <c r="B27" s="97"/>
      <c r="C27" s="51" t="s">
        <v>0</v>
      </c>
      <c r="D27" s="50">
        <v>0.39</v>
      </c>
      <c r="E27" s="32">
        <f>D27*$J$2/$J$4</f>
        <v>0.34327203628785102</v>
      </c>
      <c r="F27" s="33">
        <f>D27*$J$2/$J$3</f>
        <v>25.855551109606335</v>
      </c>
    </row>
    <row r="28" spans="1:14" s="9" customFormat="1" ht="39" customHeight="1" x14ac:dyDescent="0.3">
      <c r="A28" s="41" t="s">
        <v>19</v>
      </c>
      <c r="B28" s="41" t="s">
        <v>20</v>
      </c>
      <c r="C28" s="42" t="s">
        <v>21</v>
      </c>
      <c r="D28" s="43" t="s">
        <v>5</v>
      </c>
      <c r="E28" s="43" t="s">
        <v>3</v>
      </c>
      <c r="F28" s="44" t="s">
        <v>4</v>
      </c>
      <c r="H28" s="9" t="s">
        <v>31</v>
      </c>
      <c r="J28" s="9">
        <v>2.4470999999999998</v>
      </c>
    </row>
    <row r="29" spans="1:14" ht="39" customHeight="1" x14ac:dyDescent="0.3">
      <c r="A29" s="123" t="s">
        <v>47</v>
      </c>
      <c r="B29" s="99"/>
      <c r="C29" s="39" t="s">
        <v>16</v>
      </c>
      <c r="D29" s="40">
        <v>0.27</v>
      </c>
      <c r="E29" s="24">
        <f t="shared" ref="E29:E45" si="2">D29*$J$2/$J$4</f>
        <v>0.23764987127620454</v>
      </c>
      <c r="F29" s="22">
        <f t="shared" ref="F29:F45" si="3">D29*$J$2/$J$3</f>
        <v>17.899996922035154</v>
      </c>
    </row>
    <row r="30" spans="1:14" ht="37.5" customHeight="1" x14ac:dyDescent="0.3">
      <c r="A30" s="93"/>
      <c r="B30" s="93"/>
      <c r="C30" s="19" t="s">
        <v>58</v>
      </c>
      <c r="D30" s="91">
        <v>0.36</v>
      </c>
      <c r="E30" s="16">
        <f t="shared" si="2"/>
        <v>0.31686649503493935</v>
      </c>
      <c r="F30" s="17">
        <f t="shared" si="3"/>
        <v>23.866662562713536</v>
      </c>
    </row>
    <row r="31" spans="1:14" ht="37.5" customHeight="1" x14ac:dyDescent="0.3">
      <c r="A31" s="93"/>
      <c r="B31" s="93"/>
      <c r="C31" s="19" t="s">
        <v>59</v>
      </c>
      <c r="D31" s="15">
        <v>0.45</v>
      </c>
      <c r="E31" s="16">
        <f t="shared" si="2"/>
        <v>0.39608311879367419</v>
      </c>
      <c r="F31" s="17">
        <f t="shared" si="3"/>
        <v>29.833328203391922</v>
      </c>
    </row>
    <row r="32" spans="1:14" ht="37.5" customHeight="1" x14ac:dyDescent="0.3">
      <c r="A32" s="93"/>
      <c r="B32" s="93"/>
      <c r="C32" s="19" t="s">
        <v>60</v>
      </c>
      <c r="D32" s="15">
        <v>0.6</v>
      </c>
      <c r="E32" s="16">
        <f t="shared" si="2"/>
        <v>0.52811082505823226</v>
      </c>
      <c r="F32" s="17">
        <f t="shared" si="3"/>
        <v>39.777770937855898</v>
      </c>
    </row>
    <row r="33" spans="1:19" ht="39" customHeight="1" x14ac:dyDescent="0.3">
      <c r="A33" s="93"/>
      <c r="B33" s="93"/>
      <c r="C33" s="14" t="s">
        <v>17</v>
      </c>
      <c r="D33" s="15">
        <v>0.46</v>
      </c>
      <c r="E33" s="16">
        <f t="shared" si="2"/>
        <v>0.40488496587797806</v>
      </c>
      <c r="F33" s="17">
        <f t="shared" si="3"/>
        <v>30.496291052356188</v>
      </c>
    </row>
    <row r="34" spans="1:19" ht="39" customHeight="1" x14ac:dyDescent="0.3">
      <c r="A34" s="94"/>
      <c r="B34" s="94"/>
      <c r="C34" s="49" t="s">
        <v>18</v>
      </c>
      <c r="D34" s="50">
        <v>0.28999999999999998</v>
      </c>
      <c r="E34" s="32">
        <f t="shared" si="2"/>
        <v>0.25525356544481226</v>
      </c>
      <c r="F34" s="33">
        <f t="shared" si="3"/>
        <v>19.225922619963683</v>
      </c>
    </row>
    <row r="35" spans="1:19" ht="39" customHeight="1" x14ac:dyDescent="0.3">
      <c r="A35" s="92" t="s">
        <v>46</v>
      </c>
      <c r="B35" s="95"/>
      <c r="C35" s="45" t="s">
        <v>53</v>
      </c>
      <c r="D35" s="46">
        <v>0.28000000000000003</v>
      </c>
      <c r="E35" s="47">
        <f t="shared" si="2"/>
        <v>0.24645171836050841</v>
      </c>
      <c r="F35" s="48">
        <f t="shared" si="3"/>
        <v>18.56295977099942</v>
      </c>
    </row>
    <row r="36" spans="1:19" ht="39" customHeight="1" x14ac:dyDescent="0.3">
      <c r="A36" s="93"/>
      <c r="B36" s="96"/>
      <c r="C36" s="14" t="s">
        <v>16</v>
      </c>
      <c r="D36" s="15">
        <v>0.28000000000000003</v>
      </c>
      <c r="E36" s="16">
        <f t="shared" si="2"/>
        <v>0.24645171836050841</v>
      </c>
      <c r="F36" s="17">
        <f t="shared" si="3"/>
        <v>18.56295977099942</v>
      </c>
      <c r="S36"/>
    </row>
    <row r="37" spans="1:19" ht="37.5" customHeight="1" x14ac:dyDescent="0.3">
      <c r="A37" s="93"/>
      <c r="B37" s="96"/>
      <c r="C37"/>
      <c r="D37" s="15">
        <v>0.37</v>
      </c>
      <c r="E37" s="16">
        <f t="shared" si="2"/>
        <v>0.32566834211924323</v>
      </c>
      <c r="F37" s="17">
        <f t="shared" si="3"/>
        <v>24.529625411677802</v>
      </c>
    </row>
    <row r="38" spans="1:19" ht="37.5" customHeight="1" x14ac:dyDescent="0.3">
      <c r="A38" s="93"/>
      <c r="B38" s="96"/>
      <c r="C38" s="18" t="s">
        <v>55</v>
      </c>
      <c r="D38" s="15">
        <v>0.46</v>
      </c>
      <c r="E38" s="16">
        <f t="shared" si="2"/>
        <v>0.40488496587797806</v>
      </c>
      <c r="F38" s="17">
        <f t="shared" si="3"/>
        <v>30.496291052356188</v>
      </c>
      <c r="L38"/>
    </row>
    <row r="39" spans="1:19" ht="37.5" customHeight="1" x14ac:dyDescent="0.3">
      <c r="A39" s="94"/>
      <c r="B39" s="97"/>
      <c r="C39" s="18" t="s">
        <v>56</v>
      </c>
      <c r="D39" s="50">
        <v>0.61</v>
      </c>
      <c r="E39" s="32">
        <f t="shared" si="2"/>
        <v>0.53691267214253613</v>
      </c>
      <c r="F39" s="33">
        <f t="shared" si="3"/>
        <v>40.440733786820161</v>
      </c>
    </row>
    <row r="40" spans="1:19" ht="48" customHeight="1" x14ac:dyDescent="0.3">
      <c r="A40" s="92" t="s">
        <v>45</v>
      </c>
      <c r="B40" s="95"/>
      <c r="C40" s="45" t="s">
        <v>53</v>
      </c>
      <c r="D40" s="46">
        <v>0.3</v>
      </c>
      <c r="E40" s="47">
        <f t="shared" si="2"/>
        <v>0.26405541252911613</v>
      </c>
      <c r="F40" s="48">
        <f t="shared" si="3"/>
        <v>19.888885468927949</v>
      </c>
    </row>
    <row r="41" spans="1:19" ht="48" customHeight="1" x14ac:dyDescent="0.3">
      <c r="A41" s="114"/>
      <c r="B41" s="96"/>
      <c r="C41" s="14" t="s">
        <v>16</v>
      </c>
      <c r="D41" s="15">
        <v>0.3</v>
      </c>
      <c r="E41" s="16">
        <f t="shared" si="2"/>
        <v>0.26405541252911613</v>
      </c>
      <c r="F41" s="17">
        <f t="shared" si="3"/>
        <v>19.888885468927949</v>
      </c>
      <c r="R41"/>
    </row>
    <row r="42" spans="1:19" ht="48" customHeight="1" x14ac:dyDescent="0.3">
      <c r="A42" s="93"/>
      <c r="B42" s="96"/>
      <c r="C42" s="14" t="s">
        <v>17</v>
      </c>
      <c r="D42" s="15">
        <v>0.49</v>
      </c>
      <c r="E42" s="16">
        <f t="shared" si="2"/>
        <v>0.43129050713088968</v>
      </c>
      <c r="F42" s="17">
        <f t="shared" si="3"/>
        <v>32.48517959924898</v>
      </c>
    </row>
    <row r="43" spans="1:19" ht="48" customHeight="1" x14ac:dyDescent="0.3">
      <c r="A43" s="94"/>
      <c r="B43" s="97"/>
      <c r="C43" s="49" t="s">
        <v>18</v>
      </c>
      <c r="D43" s="50">
        <v>0.32</v>
      </c>
      <c r="E43" s="32">
        <f t="shared" si="2"/>
        <v>0.28165910669772387</v>
      </c>
      <c r="F43" s="33">
        <f t="shared" si="3"/>
        <v>21.214811166856478</v>
      </c>
    </row>
    <row r="44" spans="1:19" ht="173.45" customHeight="1" x14ac:dyDescent="0.3">
      <c r="A44" s="52" t="s">
        <v>61</v>
      </c>
      <c r="B44" s="53"/>
      <c r="C44" s="54" t="s">
        <v>16</v>
      </c>
      <c r="D44" s="55">
        <v>0.33</v>
      </c>
      <c r="E44" s="56">
        <f t="shared" si="2"/>
        <v>0.29046095378202774</v>
      </c>
      <c r="F44" s="57">
        <f t="shared" si="3"/>
        <v>21.877774015820744</v>
      </c>
    </row>
    <row r="45" spans="1:19" ht="173.25" customHeight="1" x14ac:dyDescent="0.3">
      <c r="A45" s="52" t="s">
        <v>65</v>
      </c>
      <c r="B45" s="53"/>
      <c r="C45" s="54" t="s">
        <v>16</v>
      </c>
      <c r="D45" s="58">
        <v>0.37</v>
      </c>
      <c r="E45" s="56">
        <f t="shared" si="2"/>
        <v>0.32566834211924323</v>
      </c>
      <c r="F45" s="57">
        <f t="shared" si="3"/>
        <v>24.529625411677802</v>
      </c>
      <c r="O45"/>
    </row>
    <row r="46" spans="1:19" ht="107.25" customHeight="1" x14ac:dyDescent="0.3">
      <c r="A46" s="124" t="s">
        <v>52</v>
      </c>
      <c r="B46" s="103"/>
      <c r="C46" s="14" t="s">
        <v>16</v>
      </c>
      <c r="D46" s="15">
        <v>0.39</v>
      </c>
      <c r="E46" s="16">
        <f t="shared" ref="E46" si="4">D46*$J$2/$J$4</f>
        <v>0.34327203628785102</v>
      </c>
      <c r="F46" s="17">
        <f>D46*$J$2/$J$3</f>
        <v>25.855551109606335</v>
      </c>
      <c r="O46"/>
    </row>
    <row r="47" spans="1:19" ht="69.75" customHeight="1" x14ac:dyDescent="0.3">
      <c r="A47" s="125"/>
      <c r="B47" s="104"/>
      <c r="C47" s="49" t="s">
        <v>18</v>
      </c>
      <c r="D47" s="50">
        <v>0.42</v>
      </c>
      <c r="E47" s="32">
        <v>0.37</v>
      </c>
      <c r="F47" s="33">
        <v>27.85</v>
      </c>
      <c r="M47"/>
      <c r="N47" s="7"/>
      <c r="R47"/>
    </row>
    <row r="48" spans="1:19" ht="12" hidden="1" customHeight="1" x14ac:dyDescent="0.3">
      <c r="A48" s="92" t="s">
        <v>51</v>
      </c>
      <c r="B48" s="95"/>
      <c r="C48" s="59" t="s">
        <v>0</v>
      </c>
      <c r="D48" s="60">
        <v>0.34</v>
      </c>
      <c r="E48" s="47">
        <f>D48*$J$2/$J$4</f>
        <v>0.29926280086633167</v>
      </c>
      <c r="F48" s="48">
        <f>D48*$J$2/$J$3</f>
        <v>22.540736864785011</v>
      </c>
    </row>
    <row r="49" spans="1:16" ht="136.15" customHeight="1" x14ac:dyDescent="0.3">
      <c r="A49" s="114"/>
      <c r="B49" s="96"/>
      <c r="C49" s="19" t="s">
        <v>1</v>
      </c>
      <c r="D49" s="20">
        <v>0.43</v>
      </c>
      <c r="E49" s="16">
        <f>D49*$J$2/$J$4</f>
        <v>0.37847942462506645</v>
      </c>
      <c r="F49" s="17">
        <f>D49*$J$2/$J$3</f>
        <v>28.507402505463393</v>
      </c>
      <c r="P49"/>
    </row>
    <row r="50" spans="1:16" ht="71.25" customHeight="1" x14ac:dyDescent="0.3">
      <c r="A50" s="98"/>
      <c r="B50" s="97"/>
      <c r="C50" s="51" t="s">
        <v>2</v>
      </c>
      <c r="D50" s="31">
        <v>0.61</v>
      </c>
      <c r="E50" s="32">
        <f>D50*$J$2/$J$4</f>
        <v>0.53691267214253613</v>
      </c>
      <c r="F50" s="33">
        <f>D50*$J$2/$J$3</f>
        <v>40.440733786820161</v>
      </c>
    </row>
    <row r="51" spans="1:16" s="8" customFormat="1" ht="35.25" customHeight="1" x14ac:dyDescent="0.25">
      <c r="A51" s="100" t="s">
        <v>8</v>
      </c>
      <c r="B51" s="100"/>
      <c r="C51" s="100"/>
      <c r="D51" s="100"/>
      <c r="E51" s="100"/>
      <c r="F51" s="100"/>
    </row>
    <row r="52" spans="1:16" s="9" customFormat="1" ht="23.1" customHeight="1" x14ac:dyDescent="0.3">
      <c r="A52" s="41" t="s">
        <v>19</v>
      </c>
      <c r="B52" s="41" t="s">
        <v>20</v>
      </c>
      <c r="C52" s="65" t="s">
        <v>21</v>
      </c>
      <c r="D52" s="43" t="s">
        <v>5</v>
      </c>
      <c r="E52" s="43" t="s">
        <v>3</v>
      </c>
      <c r="F52" s="44" t="s">
        <v>4</v>
      </c>
      <c r="H52" s="9" t="s">
        <v>31</v>
      </c>
      <c r="J52" s="9">
        <v>2.4470999999999998</v>
      </c>
    </row>
    <row r="53" spans="1:16" ht="195.75" customHeight="1" x14ac:dyDescent="0.3">
      <c r="A53" s="61" t="s">
        <v>23</v>
      </c>
      <c r="B53" s="62"/>
      <c r="C53" s="63" t="s">
        <v>59</v>
      </c>
      <c r="D53" s="64">
        <v>0.37</v>
      </c>
      <c r="E53" s="28">
        <f>D53*$J$2/$J$4</f>
        <v>0.32566834211924323</v>
      </c>
      <c r="F53" s="29">
        <f>D53*$J$2/$J$3</f>
        <v>24.529625411677802</v>
      </c>
    </row>
    <row r="54" spans="1:16" ht="73.5" customHeight="1" x14ac:dyDescent="0.3">
      <c r="A54" s="127" t="s">
        <v>34</v>
      </c>
      <c r="B54" s="95"/>
      <c r="C54" s="59" t="s">
        <v>59</v>
      </c>
      <c r="D54" s="60">
        <v>0.39</v>
      </c>
      <c r="E54" s="47">
        <f>D54*$J$2/$J$4</f>
        <v>0.34327203628785102</v>
      </c>
      <c r="F54" s="48">
        <f>D54*$J$2/$J$3</f>
        <v>25.855551109606335</v>
      </c>
      <c r="N54"/>
    </row>
    <row r="55" spans="1:16" ht="64.5" customHeight="1" x14ac:dyDescent="0.3">
      <c r="A55" s="128"/>
      <c r="B55" s="96"/>
      <c r="C55" s="14" t="s">
        <v>17</v>
      </c>
      <c r="D55" s="21">
        <v>0.4</v>
      </c>
      <c r="E55" s="16">
        <f>D55*$J$2/$J$4</f>
        <v>0.35207388337215484</v>
      </c>
      <c r="F55" s="17">
        <f>D55*$J$2/$J$3</f>
        <v>26.518513958570598</v>
      </c>
    </row>
    <row r="56" spans="1:16" ht="64.5" customHeight="1" x14ac:dyDescent="0.3">
      <c r="A56" s="108"/>
      <c r="B56" s="97"/>
      <c r="C56" s="49" t="s">
        <v>18</v>
      </c>
      <c r="D56" s="66">
        <v>0.3</v>
      </c>
      <c r="E56" s="32">
        <f>D56*$J$2/$J$4</f>
        <v>0.26405541252911613</v>
      </c>
      <c r="F56" s="33">
        <f>D56*$J$2/$J$3</f>
        <v>19.888885468927949</v>
      </c>
    </row>
    <row r="57" spans="1:16" s="8" customFormat="1" ht="37.5" customHeight="1" x14ac:dyDescent="0.25">
      <c r="A57" s="100" t="s">
        <v>9</v>
      </c>
      <c r="B57" s="100"/>
      <c r="C57" s="100"/>
      <c r="D57" s="100"/>
      <c r="E57" s="100"/>
      <c r="F57" s="100"/>
    </row>
    <row r="58" spans="1:16" s="9" customFormat="1" ht="23.1" customHeight="1" x14ac:dyDescent="0.3">
      <c r="A58" s="34" t="s">
        <v>19</v>
      </c>
      <c r="B58" s="34" t="s">
        <v>20</v>
      </c>
      <c r="C58" s="38" t="s">
        <v>21</v>
      </c>
      <c r="D58" s="36" t="s">
        <v>5</v>
      </c>
      <c r="E58" s="36" t="s">
        <v>3</v>
      </c>
      <c r="F58" s="37" t="s">
        <v>4</v>
      </c>
      <c r="H58" s="9" t="s">
        <v>31</v>
      </c>
      <c r="J58" s="9">
        <v>2.4470999999999998</v>
      </c>
    </row>
    <row r="59" spans="1:16" ht="170.1" customHeight="1" x14ac:dyDescent="0.3">
      <c r="A59" s="67" t="s">
        <v>44</v>
      </c>
      <c r="B59" s="68"/>
      <c r="C59" s="63" t="s">
        <v>1</v>
      </c>
      <c r="D59" s="27">
        <v>0.36</v>
      </c>
      <c r="E59" s="28">
        <f>D59*$J$2/$J$4</f>
        <v>0.31686649503493935</v>
      </c>
      <c r="F59" s="29">
        <f>D59*$J$2/$J$3</f>
        <v>23.866662562713536</v>
      </c>
    </row>
    <row r="60" spans="1:16" ht="170.1" customHeight="1" x14ac:dyDescent="0.3">
      <c r="A60" s="69" t="s">
        <v>40</v>
      </c>
      <c r="B60" s="70"/>
      <c r="C60" s="71" t="s">
        <v>1</v>
      </c>
      <c r="D60" s="58">
        <v>0.36</v>
      </c>
      <c r="E60" s="56">
        <f>D60*$J$2/$J$4</f>
        <v>0.31686649503493935</v>
      </c>
      <c r="F60" s="57">
        <f>D60*$J$2/$J$3</f>
        <v>23.866662562713536</v>
      </c>
    </row>
    <row r="61" spans="1:16" ht="170.1" customHeight="1" x14ac:dyDescent="0.3">
      <c r="A61" s="69" t="s">
        <v>41</v>
      </c>
      <c r="B61" s="70"/>
      <c r="C61" s="71" t="s">
        <v>1</v>
      </c>
      <c r="D61" s="58">
        <v>0.36</v>
      </c>
      <c r="E61" s="56">
        <f>D61*$J$2/$J$4</f>
        <v>0.31686649503493935</v>
      </c>
      <c r="F61" s="57">
        <f>D61*$J$2/$J$3</f>
        <v>23.866662562713536</v>
      </c>
    </row>
    <row r="62" spans="1:16" ht="170.1" customHeight="1" x14ac:dyDescent="0.3">
      <c r="A62" s="69" t="s">
        <v>42</v>
      </c>
      <c r="B62" s="70"/>
      <c r="C62" s="71" t="s">
        <v>1</v>
      </c>
      <c r="D62" s="58">
        <v>0.36</v>
      </c>
      <c r="E62" s="56">
        <f>D62*$J$2/$J$4</f>
        <v>0.31686649503493935</v>
      </c>
      <c r="F62" s="57">
        <f>D62*$J$2/$J$3</f>
        <v>23.866662562713536</v>
      </c>
    </row>
    <row r="63" spans="1:16" ht="179.25" customHeight="1" x14ac:dyDescent="0.3">
      <c r="A63" s="69" t="s">
        <v>43</v>
      </c>
      <c r="B63" s="70"/>
      <c r="C63" s="71" t="s">
        <v>1</v>
      </c>
      <c r="D63" s="58">
        <v>0.36</v>
      </c>
      <c r="E63" s="56">
        <f>D63*$J$2/$J$4</f>
        <v>0.31686649503493935</v>
      </c>
      <c r="F63" s="57">
        <f>D63*$J$2/$J$3</f>
        <v>23.866662562713536</v>
      </c>
    </row>
    <row r="64" spans="1:16" s="13" customFormat="1" ht="33.6" customHeight="1" x14ac:dyDescent="0.4">
      <c r="A64" s="126" t="s">
        <v>10</v>
      </c>
      <c r="B64" s="126"/>
      <c r="C64" s="126"/>
      <c r="D64" s="126"/>
      <c r="E64" s="126"/>
      <c r="F64" s="126"/>
    </row>
    <row r="65" spans="1:15" s="9" customFormat="1" ht="23.1" customHeight="1" x14ac:dyDescent="0.3">
      <c r="A65" s="41" t="s">
        <v>19</v>
      </c>
      <c r="B65" s="41" t="s">
        <v>20</v>
      </c>
      <c r="C65" s="42" t="s">
        <v>21</v>
      </c>
      <c r="D65" s="43" t="s">
        <v>5</v>
      </c>
      <c r="E65" s="43" t="s">
        <v>3</v>
      </c>
      <c r="F65" s="44" t="s">
        <v>4</v>
      </c>
      <c r="H65" s="9" t="s">
        <v>31</v>
      </c>
      <c r="J65" s="9">
        <v>2.4470999999999998</v>
      </c>
    </row>
    <row r="66" spans="1:15" ht="97.5" customHeight="1" x14ac:dyDescent="0.3">
      <c r="A66" s="110" t="s">
        <v>39</v>
      </c>
      <c r="B66" s="111"/>
      <c r="C66" s="25" t="s">
        <v>1</v>
      </c>
      <c r="D66" s="73">
        <v>0.26</v>
      </c>
      <c r="E66" s="73">
        <v>0.22900000000000001</v>
      </c>
      <c r="F66" s="73">
        <v>17.239999999999998</v>
      </c>
    </row>
    <row r="67" spans="1:15" ht="92.45" customHeight="1" x14ac:dyDescent="0.3">
      <c r="A67" s="98"/>
      <c r="B67" s="97"/>
      <c r="C67" s="51" t="s">
        <v>6</v>
      </c>
      <c r="D67" s="72">
        <v>0.44</v>
      </c>
      <c r="E67" s="72">
        <v>0.39</v>
      </c>
      <c r="F67" s="72">
        <v>29.17</v>
      </c>
      <c r="O67"/>
    </row>
    <row r="68" spans="1:15" s="11" customFormat="1" ht="180.6" customHeight="1" x14ac:dyDescent="0.25">
      <c r="A68" s="52" t="s">
        <v>38</v>
      </c>
      <c r="B68" s="74"/>
      <c r="C68" s="71" t="s">
        <v>1</v>
      </c>
      <c r="D68" s="75">
        <v>0.26</v>
      </c>
      <c r="E68" s="75">
        <v>0.22900000000000001</v>
      </c>
      <c r="F68" s="75">
        <v>17.239999999999998</v>
      </c>
    </row>
    <row r="69" spans="1:15" s="10" customFormat="1" ht="34.5" customHeight="1" x14ac:dyDescent="0.25">
      <c r="A69" s="100" t="s">
        <v>11</v>
      </c>
      <c r="B69" s="100"/>
      <c r="C69" s="100"/>
      <c r="D69" s="100"/>
      <c r="E69" s="100"/>
      <c r="F69" s="100"/>
    </row>
    <row r="70" spans="1:15" ht="30.95" customHeight="1" x14ac:dyDescent="0.3">
      <c r="A70" s="100" t="s">
        <v>12</v>
      </c>
      <c r="B70" s="100"/>
      <c r="C70" s="100"/>
      <c r="D70" s="100"/>
      <c r="E70" s="100"/>
      <c r="F70" s="100"/>
    </row>
    <row r="71" spans="1:15" s="9" customFormat="1" ht="23.1" customHeight="1" x14ac:dyDescent="0.3">
      <c r="A71" s="34" t="s">
        <v>19</v>
      </c>
      <c r="B71" s="34" t="s">
        <v>20</v>
      </c>
      <c r="C71" s="35" t="s">
        <v>21</v>
      </c>
      <c r="D71" s="36" t="s">
        <v>5</v>
      </c>
      <c r="E71" s="36" t="s">
        <v>3</v>
      </c>
      <c r="F71" s="37" t="s">
        <v>4</v>
      </c>
      <c r="H71" s="9" t="s">
        <v>31</v>
      </c>
      <c r="J71" s="9">
        <v>2.4470999999999998</v>
      </c>
    </row>
    <row r="72" spans="1:15" ht="163.5" customHeight="1" x14ac:dyDescent="0.3">
      <c r="A72" s="61" t="s">
        <v>30</v>
      </c>
      <c r="B72" s="76"/>
      <c r="C72" s="26" t="s">
        <v>13</v>
      </c>
      <c r="D72" s="27">
        <v>0.29399999999999998</v>
      </c>
      <c r="E72" s="28">
        <f t="shared" ref="E72:E78" si="5">D72*$J$2/$J$4</f>
        <v>0.25877430427853376</v>
      </c>
      <c r="F72" s="29">
        <f t="shared" ref="F72:F78" si="6">D72*$J$2/$J$3</f>
        <v>19.491107759549386</v>
      </c>
      <c r="M72"/>
    </row>
    <row r="73" spans="1:15" ht="163.5" customHeight="1" x14ac:dyDescent="0.3">
      <c r="A73" s="77" t="s">
        <v>29</v>
      </c>
      <c r="B73" s="78"/>
      <c r="C73" s="79" t="s">
        <v>13</v>
      </c>
      <c r="D73" s="58">
        <v>0.29399999999999998</v>
      </c>
      <c r="E73" s="56">
        <f t="shared" si="5"/>
        <v>0.25877430427853376</v>
      </c>
      <c r="F73" s="57">
        <f t="shared" si="6"/>
        <v>19.491107759549386</v>
      </c>
    </row>
    <row r="74" spans="1:15" ht="163.5" customHeight="1" x14ac:dyDescent="0.3">
      <c r="A74" s="77" t="s">
        <v>28</v>
      </c>
      <c r="B74" s="78"/>
      <c r="C74" s="79" t="s">
        <v>13</v>
      </c>
      <c r="D74" s="58">
        <v>0.29399999999999998</v>
      </c>
      <c r="E74" s="56">
        <f t="shared" si="5"/>
        <v>0.25877430427853376</v>
      </c>
      <c r="F74" s="57">
        <f t="shared" si="6"/>
        <v>19.491107759549386</v>
      </c>
    </row>
    <row r="75" spans="1:15" ht="163.5" customHeight="1" x14ac:dyDescent="0.3">
      <c r="A75" s="77" t="s">
        <v>27</v>
      </c>
      <c r="B75" s="78"/>
      <c r="C75" s="79" t="s">
        <v>13</v>
      </c>
      <c r="D75" s="58">
        <v>0.29399999999999998</v>
      </c>
      <c r="E75" s="56">
        <f t="shared" si="5"/>
        <v>0.25877430427853376</v>
      </c>
      <c r="F75" s="57">
        <f t="shared" si="6"/>
        <v>19.491107759549386</v>
      </c>
    </row>
    <row r="76" spans="1:15" ht="168" customHeight="1" x14ac:dyDescent="0.3">
      <c r="A76" s="77" t="s">
        <v>26</v>
      </c>
      <c r="B76" s="78"/>
      <c r="C76" s="79" t="s">
        <v>13</v>
      </c>
      <c r="D76" s="58">
        <v>0.39</v>
      </c>
      <c r="E76" s="56">
        <f t="shared" si="5"/>
        <v>0.34327203628785102</v>
      </c>
      <c r="F76" s="57">
        <f t="shared" si="6"/>
        <v>25.855551109606335</v>
      </c>
    </row>
    <row r="77" spans="1:15" ht="163.5" customHeight="1" x14ac:dyDescent="0.3">
      <c r="A77" s="77" t="s">
        <v>25</v>
      </c>
      <c r="B77" s="78"/>
      <c r="C77" s="79" t="s">
        <v>13</v>
      </c>
      <c r="D77" s="58">
        <v>0.29399999999999998</v>
      </c>
      <c r="E77" s="56">
        <f t="shared" si="5"/>
        <v>0.25877430427853376</v>
      </c>
      <c r="F77" s="57">
        <f t="shared" si="6"/>
        <v>19.491107759549386</v>
      </c>
    </row>
    <row r="78" spans="1:15" ht="163.5" customHeight="1" x14ac:dyDescent="0.3">
      <c r="A78" s="77" t="s">
        <v>24</v>
      </c>
      <c r="B78" s="78"/>
      <c r="C78" s="79" t="s">
        <v>13</v>
      </c>
      <c r="D78" s="58">
        <v>0.29399999999999998</v>
      </c>
      <c r="E78" s="56">
        <f t="shared" si="5"/>
        <v>0.25877430427853376</v>
      </c>
      <c r="F78" s="57">
        <f t="shared" si="6"/>
        <v>19.491107759549386</v>
      </c>
    </row>
    <row r="79" spans="1:15" ht="32.450000000000003" customHeight="1" x14ac:dyDescent="0.3">
      <c r="A79" s="100" t="s">
        <v>14</v>
      </c>
      <c r="B79" s="100"/>
      <c r="C79" s="100"/>
      <c r="D79" s="100"/>
      <c r="E79" s="100"/>
      <c r="F79" s="100"/>
    </row>
    <row r="80" spans="1:15" s="9" customFormat="1" ht="23.1" customHeight="1" x14ac:dyDescent="0.3">
      <c r="A80" s="41" t="s">
        <v>19</v>
      </c>
      <c r="B80" s="41" t="s">
        <v>20</v>
      </c>
      <c r="C80" s="42" t="s">
        <v>21</v>
      </c>
      <c r="D80" s="43" t="s">
        <v>5</v>
      </c>
      <c r="E80" s="43" t="s">
        <v>3</v>
      </c>
      <c r="F80" s="44" t="s">
        <v>4</v>
      </c>
      <c r="H80" s="9" t="s">
        <v>31</v>
      </c>
      <c r="J80" s="9">
        <v>2.4470999999999998</v>
      </c>
    </row>
    <row r="81" spans="1:21" ht="84.95" customHeight="1" x14ac:dyDescent="0.3">
      <c r="A81" s="107" t="s">
        <v>35</v>
      </c>
      <c r="B81" s="95"/>
      <c r="C81" s="80" t="s">
        <v>15</v>
      </c>
      <c r="D81" s="81">
        <v>0.1</v>
      </c>
      <c r="E81" s="47">
        <f t="shared" ref="E81:E86" si="7">D81*$J$2/$J$4</f>
        <v>8.801847084303871E-2</v>
      </c>
      <c r="F81" s="82">
        <f t="shared" ref="F81:F86" si="8">D81*$J$2/$J$3</f>
        <v>6.6296284896426494</v>
      </c>
    </row>
    <row r="82" spans="1:21" ht="84.95" customHeight="1" x14ac:dyDescent="0.3">
      <c r="A82" s="108"/>
      <c r="B82" s="97"/>
      <c r="C82" s="30" t="s">
        <v>13</v>
      </c>
      <c r="D82" s="31">
        <v>0.24199999999999999</v>
      </c>
      <c r="E82" s="32">
        <f t="shared" si="7"/>
        <v>0.21300469944015368</v>
      </c>
      <c r="F82" s="83">
        <f t="shared" si="8"/>
        <v>16.04370094493521</v>
      </c>
    </row>
    <row r="83" spans="1:21" ht="84.95" customHeight="1" x14ac:dyDescent="0.3">
      <c r="A83" s="107" t="s">
        <v>36</v>
      </c>
      <c r="B83" s="95"/>
      <c r="C83" s="80" t="s">
        <v>15</v>
      </c>
      <c r="D83" s="81">
        <v>0.1</v>
      </c>
      <c r="E83" s="47">
        <f t="shared" si="7"/>
        <v>8.801847084303871E-2</v>
      </c>
      <c r="F83" s="48">
        <f t="shared" si="8"/>
        <v>6.6296284896426494</v>
      </c>
    </row>
    <row r="84" spans="1:21" ht="84.95" customHeight="1" x14ac:dyDescent="0.3">
      <c r="A84" s="109"/>
      <c r="B84" s="97"/>
      <c r="C84" s="30" t="s">
        <v>13</v>
      </c>
      <c r="D84" s="31">
        <v>0.24199999999999999</v>
      </c>
      <c r="E84" s="32">
        <f t="shared" si="7"/>
        <v>0.21300469944015368</v>
      </c>
      <c r="F84" s="33">
        <f t="shared" si="8"/>
        <v>16.04370094493521</v>
      </c>
    </row>
    <row r="85" spans="1:21" ht="84.95" customHeight="1" x14ac:dyDescent="0.3">
      <c r="A85" s="101" t="s">
        <v>37</v>
      </c>
      <c r="B85" s="103"/>
      <c r="C85" s="84" t="s">
        <v>15</v>
      </c>
      <c r="D85" s="85">
        <v>0.1</v>
      </c>
      <c r="E85" s="86">
        <f t="shared" si="7"/>
        <v>8.801847084303871E-2</v>
      </c>
      <c r="F85" s="87">
        <f t="shared" si="8"/>
        <v>6.6296284896426494</v>
      </c>
      <c r="K85"/>
      <c r="P85"/>
    </row>
    <row r="86" spans="1:21" ht="84.95" customHeight="1" x14ac:dyDescent="0.3">
      <c r="A86" s="102"/>
      <c r="B86" s="104"/>
      <c r="C86" s="26" t="s">
        <v>13</v>
      </c>
      <c r="D86" s="27">
        <v>0.24199999999999999</v>
      </c>
      <c r="E86" s="28">
        <f t="shared" si="7"/>
        <v>0.21300469944015368</v>
      </c>
      <c r="F86" s="29">
        <f t="shared" si="8"/>
        <v>16.04370094493521</v>
      </c>
      <c r="U86"/>
    </row>
    <row r="87" spans="1:21" s="3" customFormat="1" ht="53.25" customHeight="1" x14ac:dyDescent="0.35">
      <c r="A87" s="88" t="s">
        <v>62</v>
      </c>
      <c r="C87" s="12"/>
      <c r="D87" s="1"/>
      <c r="E87" s="1"/>
      <c r="F87" s="1"/>
    </row>
  </sheetData>
  <mergeCells count="38">
    <mergeCell ref="A46:A47"/>
    <mergeCell ref="B46:B47"/>
    <mergeCell ref="A64:F64"/>
    <mergeCell ref="A69:F69"/>
    <mergeCell ref="A48:A50"/>
    <mergeCell ref="B48:B50"/>
    <mergeCell ref="A57:F57"/>
    <mergeCell ref="A54:A56"/>
    <mergeCell ref="B54:B56"/>
    <mergeCell ref="A51:F51"/>
    <mergeCell ref="B5:B11"/>
    <mergeCell ref="A12:A18"/>
    <mergeCell ref="B12:B18"/>
    <mergeCell ref="A29:A34"/>
    <mergeCell ref="B19:B25"/>
    <mergeCell ref="A19:A25"/>
    <mergeCell ref="A70:F70"/>
    <mergeCell ref="A85:A86"/>
    <mergeCell ref="B85:B86"/>
    <mergeCell ref="D1:F1"/>
    <mergeCell ref="B1:C1"/>
    <mergeCell ref="A79:F79"/>
    <mergeCell ref="A81:A82"/>
    <mergeCell ref="B81:B82"/>
    <mergeCell ref="A83:A84"/>
    <mergeCell ref="B83:B84"/>
    <mergeCell ref="A66:A67"/>
    <mergeCell ref="B66:B67"/>
    <mergeCell ref="A3:F3"/>
    <mergeCell ref="A40:A43"/>
    <mergeCell ref="A2:F2"/>
    <mergeCell ref="A5:A11"/>
    <mergeCell ref="A35:A39"/>
    <mergeCell ref="B35:B39"/>
    <mergeCell ref="A26:A27"/>
    <mergeCell ref="B26:B27"/>
    <mergeCell ref="B40:B43"/>
    <mergeCell ref="B29:B34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rowBreaks count="3" manualBreakCount="3">
    <brk id="27" max="5" man="1"/>
    <brk id="50" max="5" man="1"/>
    <brk id="63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>ОАО Криница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veremeya</dc:creator>
  <cp:lastModifiedBy>Specialist1</cp:lastModifiedBy>
  <cp:lastPrinted>2020-09-17T13:28:45Z</cp:lastPrinted>
  <dcterms:created xsi:type="dcterms:W3CDTF">2018-02-09T11:25:02Z</dcterms:created>
  <dcterms:modified xsi:type="dcterms:W3CDTF">2020-09-17T13:28:54Z</dcterms:modified>
</cp:coreProperties>
</file>